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170"/>
  </bookViews>
  <sheets>
    <sheet name="报价表" sheetId="6" r:id="rId1"/>
    <sheet name="运营成本（下浮前）" sheetId="4" r:id="rId2"/>
    <sheet name="存量项目租赁费" sheetId="5" r:id="rId3"/>
    <sheet name="项目收入" sheetId="7" r:id="rId4"/>
  </sheets>
  <externalReferences>
    <externalReference r:id="rId5"/>
    <externalReference r:id="rId6"/>
    <externalReference r:id="rId7"/>
    <externalReference r:id="rId8"/>
    <externalReference r:id="rId9"/>
    <externalReference r:id="rId10"/>
    <externalReference r:id="rId11"/>
  </externalReferences>
  <definedNames>
    <definedName name="_xlnm._FilterDatabase" localSheetId="0" hidden="1">#REF!</definedName>
    <definedName name="_xlnm._FilterDatabase" hidden="1">#REF!</definedName>
    <definedName name="A" localSheetId="0">#REF!</definedName>
    <definedName name="A">#REF!</definedName>
    <definedName name="AS2DocOpenMode" hidden="1">"AS2DocumentEdit"</definedName>
    <definedName name="AS2NamedRange" hidden="1">15</definedName>
    <definedName name="AS2ReportLS" hidden="1">2</definedName>
    <definedName name="AS2SyncStepLS" hidden="1">3</definedName>
    <definedName name="AS2VersionLS" hidden="1">220</definedName>
    <definedName name="B" localSheetId="0">#REF!</definedName>
    <definedName name="B">#REF!</definedName>
    <definedName name="changyong">[1]常用项目!$A$1:$A$65536</definedName>
    <definedName name="D">[2]Ⅲ加!$E$3</definedName>
    <definedName name="dddddd" localSheetId="0">#REF!</definedName>
    <definedName name="dddddd">#REF!</definedName>
    <definedName name="dw">[3]单位库!$A$1:$A$65536</definedName>
    <definedName name="E">[2]Ⅳ!$E$3</definedName>
    <definedName name="ef" localSheetId="0">#REF!</definedName>
    <definedName name="ef">#REF!</definedName>
    <definedName name="f" localSheetId="0">#REF!</definedName>
    <definedName name="f">#REF!</definedName>
    <definedName name="G">[2]Ⅵ!$E$3</definedName>
    <definedName name="H">[2]Ⅶ!$E$3</definedName>
    <definedName name="HTML_CodePage" hidden="1">936</definedName>
    <definedName name="HTML_Control" localSheetId="0" hidden="1">{"'现金流量表（全部投资）'!$B$4:$P$23"}</definedName>
    <definedName name="HTML_Control" hidden="1">{"'现金流量表（全部投资）'!$B$4:$P$23"}</definedName>
    <definedName name="HTML_Description" hidden="1">"lin zijian"</definedName>
    <definedName name="HTML_Email" hidden="1">""</definedName>
    <definedName name="HTML_Header" hidden="1">"现金流量表（全部投资）"</definedName>
    <definedName name="HTML_LastUpdate" hidden="1">"96-12-2"</definedName>
    <definedName name="HTML_LineAfter" hidden="1">TRUE</definedName>
    <definedName name="HTML_LineBefore" hidden="1">TRUE</definedName>
    <definedName name="HTML_Name" hidden="1">"linzijia"</definedName>
    <definedName name="HTML_OBDlg2" hidden="1">TRUE</definedName>
    <definedName name="HTML_OBDlg4" hidden="1">TRUE</definedName>
    <definedName name="HTML_OS" hidden="1">0</definedName>
    <definedName name="HTML_PathFile" hidden="1">"C:\lin\bk\MyHTML.htm"</definedName>
    <definedName name="HTML_Title" hidden="1">"PROJECT11"</definedName>
    <definedName name="M">[2]Ⅴ!$E$3</definedName>
    <definedName name="Pr" localSheetId="0">#REF!</definedName>
    <definedName name="Pr">#REF!</definedName>
    <definedName name="Q" localSheetId="0">#REF!</definedName>
    <definedName name="Q">#REF!</definedName>
    <definedName name="SAPBEXrevision" hidden="1">4</definedName>
    <definedName name="SAPBEXsysID" hidden="1">"BW1"</definedName>
    <definedName name="SAPBEXwbID" hidden="1">"8DZFG4M4NA6MVVGNLO7J4SRAY"</definedName>
    <definedName name="TesheType">[4]人员分工表!$B$2:$B$30</definedName>
    <definedName name="TextRefCopyRangeCount" hidden="1">92</definedName>
    <definedName name="W" localSheetId="0">[5]总!#REF!</definedName>
    <definedName name="W">[5]总!#REF!</definedName>
    <definedName name="XS" localSheetId="0">#REF!</definedName>
    <definedName name="XS">#REF!</definedName>
    <definedName name="ZHXS" localSheetId="0">#REF!</definedName>
    <definedName name="ZHXS">#REF!</definedName>
    <definedName name="阿萨达" localSheetId="0">[6]封面!#REF!</definedName>
    <definedName name="阿萨达">[6]封面!#REF!</definedName>
    <definedName name="暗挖" localSheetId="0">#REF!</definedName>
    <definedName name="暗挖">#REF!</definedName>
    <definedName name="车站换乘节点" localSheetId="0">#REF!</definedName>
    <definedName name="车站换乘节点">#REF!</definedName>
    <definedName name="成本">[7]敏感!$I$34</definedName>
    <definedName name="范围" localSheetId="0">#REF!</definedName>
    <definedName name="范围">#REF!</definedName>
    <definedName name="工可估算" localSheetId="0">[6]封面!#REF!</definedName>
    <definedName name="工可估算">[6]封面!#REF!</definedName>
    <definedName name="汇率" localSheetId="0">#REF!</definedName>
    <definedName name="汇率">#REF!</definedName>
    <definedName name="价差" localSheetId="0">#REF!</definedName>
    <definedName name="价差">#REF!</definedName>
    <definedName name="评审用" localSheetId="0">#REF!</definedName>
    <definedName name="评审用">#REF!</definedName>
    <definedName name="取费" localSheetId="0">#REF!</definedName>
    <definedName name="取费">#REF!</definedName>
    <definedName name="设备个表" localSheetId="0" hidden="1">{"'现金流量表（全部投资）'!$B$4:$P$23"}</definedName>
    <definedName name="设备个表" hidden="1">{"'现金流量表（全部投资）'!$B$4:$P$23"}</definedName>
    <definedName name="生产列1" localSheetId="0">#REF!</definedName>
    <definedName name="生产列1">#REF!</definedName>
    <definedName name="生产列11" localSheetId="0">#REF!</definedName>
    <definedName name="生产列11">#REF!</definedName>
    <definedName name="生产列15" localSheetId="0">#REF!</definedName>
    <definedName name="生产列15">#REF!</definedName>
    <definedName name="生产列16" localSheetId="0">#REF!</definedName>
    <definedName name="生产列16">#REF!</definedName>
    <definedName name="生产列17" localSheetId="0">#REF!</definedName>
    <definedName name="生产列17">#REF!</definedName>
    <definedName name="生产列19" localSheetId="0">#REF!</definedName>
    <definedName name="生产列19">#REF!</definedName>
    <definedName name="生产列2" localSheetId="0">#REF!</definedName>
    <definedName name="生产列2">#REF!</definedName>
    <definedName name="生产列20" localSheetId="0">#REF!</definedName>
    <definedName name="生产列20">#REF!</definedName>
    <definedName name="生产列3" localSheetId="0">#REF!</definedName>
    <definedName name="生产列3">#REF!</definedName>
    <definedName name="生产列4" localSheetId="0">#REF!</definedName>
    <definedName name="生产列4">#REF!</definedName>
    <definedName name="生产列5" localSheetId="0">#REF!</definedName>
    <definedName name="生产列5">#REF!</definedName>
    <definedName name="生产列6" localSheetId="0">#REF!</definedName>
    <definedName name="生产列6">#REF!</definedName>
    <definedName name="生产列7" localSheetId="0">#REF!</definedName>
    <definedName name="生产列7">#REF!</definedName>
    <definedName name="生产列8" localSheetId="0">#REF!</definedName>
    <definedName name="生产列8">#REF!</definedName>
    <definedName name="生产列9" localSheetId="0">#REF!</definedName>
    <definedName name="生产列9">#REF!</definedName>
    <definedName name="生产期" localSheetId="0">#REF!</definedName>
    <definedName name="生产期">#REF!</definedName>
    <definedName name="生产期1" localSheetId="0">#REF!</definedName>
    <definedName name="生产期1">#REF!</definedName>
    <definedName name="生产期11" localSheetId="0">#REF!</definedName>
    <definedName name="生产期11">#REF!</definedName>
    <definedName name="生产期15" localSheetId="0">#REF!</definedName>
    <definedName name="生产期15">#REF!</definedName>
    <definedName name="生产期16" localSheetId="0">#REF!</definedName>
    <definedName name="生产期16">#REF!</definedName>
    <definedName name="生产期17" localSheetId="0">#REF!</definedName>
    <definedName name="生产期17">#REF!</definedName>
    <definedName name="生产期19" localSheetId="0">#REF!</definedName>
    <definedName name="生产期19">#REF!</definedName>
    <definedName name="生产期2" localSheetId="0">#REF!</definedName>
    <definedName name="生产期2">#REF!</definedName>
    <definedName name="生产期20" localSheetId="0">#REF!</definedName>
    <definedName name="生产期20">#REF!</definedName>
    <definedName name="生产期3" localSheetId="0">#REF!</definedName>
    <definedName name="生产期3">#REF!</definedName>
    <definedName name="生产期4" localSheetId="0">#REF!</definedName>
    <definedName name="生产期4">#REF!</definedName>
    <definedName name="生产期5" localSheetId="0">#REF!</definedName>
    <definedName name="生产期5">#REF!</definedName>
    <definedName name="生产期6" localSheetId="0">#REF!</definedName>
    <definedName name="生产期6">#REF!</definedName>
    <definedName name="生产期7" localSheetId="0">#REF!</definedName>
    <definedName name="生产期7">#REF!</definedName>
    <definedName name="生产期8" localSheetId="0">#REF!</definedName>
    <definedName name="生产期8">#REF!</definedName>
    <definedName name="生产期9" localSheetId="0">#REF!</definedName>
    <definedName name="生产期9">#REF!</definedName>
    <definedName name="收入">[7]敏感!$I$33</definedName>
    <definedName name="送达" localSheetId="0">#REF!</definedName>
    <definedName name="送达">#REF!</definedName>
    <definedName name="汶水路" localSheetId="0">[6]封面!#REF!</definedName>
    <definedName name="汶水路">[6]封面!#REF!</definedName>
    <definedName name="物业开发" localSheetId="0" hidden="1">{"'现金流量表（全部投资）'!$B$4:$P$23"}</definedName>
    <definedName name="物业开发" hidden="1">{"'现金流量表（全部投资）'!$B$4:$P$23"}</definedName>
    <definedName name="一" localSheetId="0">[6]封面!#REF!</definedName>
    <definedName name="一">[6]封面!#REF!</definedName>
    <definedName name="一般" localSheetId="0">#REF!</definedName>
    <definedName name="一般">#REF!</definedName>
    <definedName name="折扣">[7]参数!$B$22</definedName>
    <definedName name="折现率" localSheetId="0">#REF!</definedName>
    <definedName name="折现率">#REF!</definedName>
    <definedName name="中山北路" localSheetId="0">[6]封面!#REF!</definedName>
    <definedName name="中山北路">[6]封面!#REF!</definedName>
    <definedName name="总额" localSheetId="0" hidden="1">{"'现金流量表（全部投资）'!$B$4:$P$23"}</definedName>
    <definedName name="总额" hidden="1">{"'现金流量表（全部投资）'!$B$4:$P$23"}</definedName>
    <definedName name="总概算2" localSheetId="0">#REF!</definedName>
    <definedName name="总概算2">#REF!</definedName>
  </definedNames>
  <calcPr calcId="145621" iterate="1"/>
</workbook>
</file>

<file path=xl/calcChain.xml><?xml version="1.0" encoding="utf-8"?>
<calcChain xmlns="http://schemas.openxmlformats.org/spreadsheetml/2006/main">
  <c r="D53" i="7" l="1"/>
  <c r="D54" i="7" s="1"/>
  <c r="F44" i="7" s="1"/>
  <c r="D45" i="7"/>
  <c r="F45" i="7" l="1"/>
  <c r="F54" i="7"/>
  <c r="F53" i="7"/>
  <c r="F52" i="7"/>
  <c r="F51" i="7"/>
  <c r="F41" i="7"/>
  <c r="F50" i="7"/>
  <c r="F49" i="7"/>
  <c r="F48" i="7"/>
  <c r="F42" i="7"/>
  <c r="F47" i="7"/>
  <c r="F43" i="7"/>
  <c r="F46" i="7"/>
  <c r="D53" i="6"/>
  <c r="D52" i="6"/>
  <c r="D51" i="6"/>
  <c r="E51" i="6" s="1"/>
  <c r="F51" i="6" s="1"/>
  <c r="D50" i="6"/>
  <c r="E50" i="6" s="1"/>
  <c r="F50" i="6" s="1"/>
  <c r="D49" i="6"/>
  <c r="D48" i="6"/>
  <c r="D47" i="6"/>
  <c r="E47" i="6" s="1"/>
  <c r="F47" i="6" s="1"/>
  <c r="D46" i="6"/>
  <c r="E46" i="6" s="1"/>
  <c r="F46" i="6" s="1"/>
  <c r="D45" i="6"/>
  <c r="C44" i="6"/>
  <c r="D44" i="6" s="1"/>
  <c r="D43" i="6"/>
  <c r="F43" i="6" s="1"/>
  <c r="F41" i="6"/>
  <c r="D40" i="6"/>
  <c r="D39" i="6"/>
  <c r="D38" i="6"/>
  <c r="E38" i="6" s="1"/>
  <c r="F38" i="6" s="1"/>
  <c r="D37" i="6"/>
  <c r="E37" i="6" s="1"/>
  <c r="F37" i="6" s="1"/>
  <c r="D36" i="6"/>
  <c r="D35" i="6"/>
  <c r="D34" i="6"/>
  <c r="E34" i="6" s="1"/>
  <c r="F34" i="6" s="1"/>
  <c r="D33" i="6"/>
  <c r="E33" i="6" s="1"/>
  <c r="F33" i="6" s="1"/>
  <c r="D32" i="6"/>
  <c r="D31" i="6"/>
  <c r="D30" i="6"/>
  <c r="E30" i="6" s="1"/>
  <c r="F30" i="6" s="1"/>
  <c r="D29" i="6"/>
  <c r="E29" i="6" s="1"/>
  <c r="F29" i="6" s="1"/>
  <c r="D28" i="6"/>
  <c r="E28" i="6" s="1"/>
  <c r="E19" i="6"/>
  <c r="D19" i="6"/>
  <c r="C19" i="6"/>
  <c r="E16" i="6"/>
  <c r="F14" i="6"/>
  <c r="F13" i="6"/>
  <c r="F12" i="6"/>
  <c r="C7" i="6"/>
  <c r="C2" i="6"/>
  <c r="C42" i="6" l="1"/>
  <c r="E20" i="6"/>
  <c r="D20" i="6"/>
  <c r="C20" i="6"/>
  <c r="E44" i="6"/>
  <c r="F44" i="6" s="1"/>
  <c r="F42" i="6" s="1"/>
  <c r="E32" i="6"/>
  <c r="F32" i="6" s="1"/>
  <c r="E36" i="6"/>
  <c r="F36" i="6" s="1"/>
  <c r="E40" i="6"/>
  <c r="F40" i="6" s="1"/>
  <c r="E45" i="6"/>
  <c r="F45" i="6" s="1"/>
  <c r="E49" i="6"/>
  <c r="F49" i="6" s="1"/>
  <c r="E53" i="6"/>
  <c r="F53" i="6" s="1"/>
  <c r="F19" i="6"/>
  <c r="F28" i="6"/>
  <c r="E31" i="6"/>
  <c r="F31" i="6" s="1"/>
  <c r="E35" i="6"/>
  <c r="F35" i="6" s="1"/>
  <c r="E39" i="6"/>
  <c r="F39" i="6" s="1"/>
  <c r="E48" i="6"/>
  <c r="F48" i="6" s="1"/>
  <c r="E52" i="6"/>
  <c r="F52" i="6" s="1"/>
  <c r="D16" i="5"/>
  <c r="E16" i="5"/>
  <c r="F16" i="5"/>
  <c r="G16" i="5"/>
  <c r="H16" i="5"/>
  <c r="I16" i="5"/>
  <c r="J16" i="5"/>
  <c r="K16" i="5"/>
  <c r="L16" i="5"/>
  <c r="D17" i="5"/>
  <c r="M17" i="5" s="1"/>
  <c r="E17" i="5"/>
  <c r="F17" i="5"/>
  <c r="G17" i="5"/>
  <c r="H17" i="5"/>
  <c r="I17" i="5"/>
  <c r="J17" i="5"/>
  <c r="K17" i="5"/>
  <c r="L17" i="5"/>
  <c r="C16" i="5"/>
  <c r="M16" i="5" s="1"/>
  <c r="C17" i="5"/>
  <c r="F18" i="5"/>
  <c r="L15" i="5"/>
  <c r="K15" i="5"/>
  <c r="J15" i="5"/>
  <c r="I15" i="5"/>
  <c r="H15" i="5"/>
  <c r="G15" i="5"/>
  <c r="F15" i="5"/>
  <c r="E15" i="5"/>
  <c r="D15" i="5"/>
  <c r="C15" i="5"/>
  <c r="M15" i="5" s="1"/>
  <c r="M14" i="5"/>
  <c r="M13" i="5"/>
  <c r="L12" i="5"/>
  <c r="K12" i="5"/>
  <c r="J12" i="5"/>
  <c r="I12" i="5"/>
  <c r="H12" i="5"/>
  <c r="G12" i="5"/>
  <c r="F12" i="5"/>
  <c r="E12" i="5"/>
  <c r="D12" i="5"/>
  <c r="C12" i="5"/>
  <c r="M11" i="5"/>
  <c r="M10" i="5"/>
  <c r="L9" i="5"/>
  <c r="K9" i="5"/>
  <c r="J9" i="5"/>
  <c r="I9" i="5"/>
  <c r="H9" i="5"/>
  <c r="G9" i="5"/>
  <c r="F9" i="5"/>
  <c r="E9" i="5"/>
  <c r="D9" i="5"/>
  <c r="C9" i="5"/>
  <c r="C18" i="5" s="1"/>
  <c r="M8" i="5"/>
  <c r="M7" i="5"/>
  <c r="L6" i="5"/>
  <c r="L18" i="5" s="1"/>
  <c r="K6" i="5"/>
  <c r="K18" i="5" s="1"/>
  <c r="J6" i="5"/>
  <c r="J18" i="5" s="1"/>
  <c r="I6" i="5"/>
  <c r="I18" i="5" s="1"/>
  <c r="H6" i="5"/>
  <c r="H18" i="5" s="1"/>
  <c r="G6" i="5"/>
  <c r="G18" i="5" s="1"/>
  <c r="F6" i="5"/>
  <c r="E6" i="5"/>
  <c r="E18" i="5" s="1"/>
  <c r="D6" i="5"/>
  <c r="D18" i="5" s="1"/>
  <c r="C6" i="5"/>
  <c r="M5" i="5"/>
  <c r="M4" i="5"/>
  <c r="M18" i="5" l="1"/>
  <c r="F20" i="6"/>
  <c r="M12" i="5"/>
  <c r="M6" i="5"/>
  <c r="M9" i="5"/>
  <c r="F15" i="6" l="1"/>
  <c r="F16" i="6"/>
  <c r="C21" i="6"/>
  <c r="D21" i="6"/>
  <c r="E21" i="6"/>
  <c r="F21" i="6"/>
  <c r="C22" i="6"/>
  <c r="D22" i="6"/>
  <c r="E22" i="6"/>
  <c r="F22" i="6"/>
  <c r="C23" i="6"/>
  <c r="D23" i="6"/>
  <c r="E23" i="6"/>
  <c r="F23" i="6"/>
  <c r="C24" i="6"/>
  <c r="D24" i="6"/>
  <c r="E24" i="6"/>
  <c r="F24" i="6"/>
  <c r="F27" i="6"/>
  <c r="F54" i="6"/>
</calcChain>
</file>

<file path=xl/sharedStrings.xml><?xml version="1.0" encoding="utf-8"?>
<sst xmlns="http://schemas.openxmlformats.org/spreadsheetml/2006/main" count="337" uniqueCount="200">
  <si>
    <t>可用性付费综合回报率不得高于7.95%，即社会资本报价必须小于或等于该数值。</t>
  </si>
  <si>
    <t>采用“费率报价法”，建安工程下浮率不得小于5%。</t>
  </si>
  <si>
    <t>社会资本方在采购文件给出的运营成本单价的基础上报下浮率，社会资本方根据自身运营能力自主报价，下浮率不得小于6%。</t>
  </si>
  <si>
    <t>运营成本合理利润率不得高于7.5%。</t>
  </si>
  <si>
    <t>融资利率不得高于6%，即社会资本报价必须小于或等于该数值。</t>
  </si>
  <si>
    <t>工程建设其他费</t>
    <phoneticPr fontId="7" type="noConversion"/>
  </si>
  <si>
    <t>建设期利息</t>
    <phoneticPr fontId="7" type="noConversion"/>
  </si>
  <si>
    <t>第一年</t>
    <phoneticPr fontId="7" type="noConversion"/>
  </si>
  <si>
    <t>第三年</t>
    <phoneticPr fontId="7" type="noConversion"/>
  </si>
  <si>
    <t>投资进度</t>
    <phoneticPr fontId="7" type="noConversion"/>
  </si>
  <si>
    <t>总投资</t>
    <phoneticPr fontId="5" type="noConversion"/>
  </si>
  <si>
    <t>年运营维护费（不含经营性项目及租赁费）</t>
  </si>
  <si>
    <t>存量项目租赁费</t>
  </si>
  <si>
    <t>使用者付费（含税）</t>
  </si>
  <si>
    <t>经营性项目运营维护费（含税）</t>
  </si>
  <si>
    <t>不动产销售成本</t>
  </si>
  <si>
    <t>序号</t>
  </si>
  <si>
    <t>项目</t>
  </si>
  <si>
    <t>合计</t>
  </si>
  <si>
    <t>建设期</t>
  </si>
  <si>
    <t>运营期</t>
  </si>
  <si>
    <t>增长率</t>
  </si>
  <si>
    <t>人员工资</t>
  </si>
  <si>
    <t>企业用工成本</t>
  </si>
  <si>
    <t>人数</t>
  </si>
  <si>
    <t>广告宣传费</t>
  </si>
  <si>
    <t>营业费用</t>
  </si>
  <si>
    <t>青海湖西路西延</t>
  </si>
  <si>
    <t>单价</t>
  </si>
  <si>
    <t>景观保洁成本</t>
  </si>
  <si>
    <t>青海湖西路西延景观</t>
  </si>
  <si>
    <t>经一路南段景观</t>
  </si>
  <si>
    <t>纵一河南段景观</t>
  </si>
  <si>
    <t>富民河东段景观</t>
  </si>
  <si>
    <t>九支渠沿线景观</t>
  </si>
  <si>
    <t>富民河西段景观</t>
  </si>
  <si>
    <t>玄武湖西路（九支渠）桥梁工程</t>
  </si>
  <si>
    <t>支四路（九支渠）桥梁工程</t>
  </si>
  <si>
    <t>经二路南部桥梁工程</t>
  </si>
  <si>
    <t>经一路南部桥梁工程</t>
  </si>
  <si>
    <t>青海湖西路西延一标段桥梁</t>
  </si>
  <si>
    <t>青海湖西路西延二标段中部桥梁</t>
  </si>
  <si>
    <t>青海湖西路西延二标段西部桥梁</t>
  </si>
  <si>
    <t>玄武湖西路中部桥梁工程</t>
  </si>
  <si>
    <t>支四路中部桥梁工程</t>
  </si>
  <si>
    <t>支九路南部桥梁工程</t>
  </si>
  <si>
    <t>阳澄邻里中心</t>
  </si>
  <si>
    <t>明日邻里中心</t>
  </si>
  <si>
    <t>新建邻里中心</t>
  </si>
  <si>
    <t>可抵扣进项税</t>
  </si>
  <si>
    <t>经营成本（不含税）</t>
  </si>
  <si>
    <t>面积</t>
  </si>
  <si>
    <t>运营成本（含税）</t>
  </si>
  <si>
    <t>产城发展经营成本</t>
  </si>
  <si>
    <t>1.1.1</t>
  </si>
  <si>
    <t>1.1.2</t>
  </si>
  <si>
    <t>1.1.3</t>
  </si>
  <si>
    <t>1.1.4</t>
  </si>
  <si>
    <t>管理费用</t>
  </si>
  <si>
    <t>市政道路管养维护成本</t>
  </si>
  <si>
    <t>市政道路保洁成本</t>
  </si>
  <si>
    <t>市政道路绿化成本</t>
  </si>
  <si>
    <t>市政道路雨污管道维护成本</t>
  </si>
  <si>
    <t>市政道路灯及配电设施维护成本</t>
  </si>
  <si>
    <t>水系保洁成本</t>
  </si>
  <si>
    <t>九支渠改造工程</t>
  </si>
  <si>
    <t>景观绿化成本</t>
  </si>
  <si>
    <t>桥梁保洁费用</t>
  </si>
  <si>
    <t>桥梁养护费用</t>
  </si>
  <si>
    <t>桥梁路灯及配套设施费用</t>
  </si>
  <si>
    <t>邻里中心经营成本</t>
  </si>
  <si>
    <t>人才公寓经营成本</t>
  </si>
  <si>
    <t>园区公舍经营成本</t>
  </si>
  <si>
    <t>智能制造产业园（工业坊）经营成本</t>
  </si>
  <si>
    <t>智慧城市经营成本</t>
  </si>
  <si>
    <t>存量资产租赁费</t>
  </si>
  <si>
    <t>停车位运营成本</t>
  </si>
  <si>
    <t>实施单位</t>
  </si>
  <si>
    <t>收入</t>
  </si>
  <si>
    <t>成本</t>
  </si>
  <si>
    <t>净现金流入</t>
  </si>
  <si>
    <t>收入合计</t>
    <phoneticPr fontId="5" type="noConversion"/>
  </si>
  <si>
    <t>成本合计</t>
    <phoneticPr fontId="5" type="noConversion"/>
  </si>
  <si>
    <t>净现金流入合计</t>
    <phoneticPr fontId="5" type="noConversion"/>
  </si>
  <si>
    <t>园区公舍</t>
    <phoneticPr fontId="5" type="noConversion"/>
  </si>
  <si>
    <t>智能制造产业园（工业坊）</t>
    <phoneticPr fontId="5" type="noConversion"/>
  </si>
  <si>
    <r>
      <t>2</t>
    </r>
    <r>
      <rPr>
        <sz val="11"/>
        <color theme="1"/>
        <rFont val="宋体"/>
        <family val="3"/>
        <charset val="134"/>
        <scheme val="minor"/>
      </rPr>
      <t>.10</t>
    </r>
    <phoneticPr fontId="5" type="noConversion"/>
  </si>
  <si>
    <r>
      <t>4</t>
    </r>
    <r>
      <rPr>
        <sz val="11"/>
        <color theme="1"/>
        <rFont val="宋体"/>
        <family val="3"/>
        <charset val="134"/>
        <scheme val="minor"/>
      </rPr>
      <t>.2.1</t>
    </r>
    <phoneticPr fontId="5" type="noConversion"/>
  </si>
  <si>
    <r>
      <t>4</t>
    </r>
    <r>
      <rPr>
        <sz val="11"/>
        <color theme="1"/>
        <rFont val="宋体"/>
        <family val="3"/>
        <charset val="134"/>
        <scheme val="minor"/>
      </rPr>
      <t>.2.2</t>
    </r>
    <phoneticPr fontId="5" type="noConversion"/>
  </si>
  <si>
    <r>
      <t>4</t>
    </r>
    <r>
      <rPr>
        <sz val="11"/>
        <color theme="1"/>
        <rFont val="宋体"/>
        <family val="3"/>
        <charset val="134"/>
        <scheme val="minor"/>
      </rPr>
      <t>.2.3</t>
    </r>
    <r>
      <rPr>
        <sz val="11"/>
        <color theme="1"/>
        <rFont val="宋体"/>
        <family val="2"/>
        <charset val="134"/>
        <scheme val="minor"/>
      </rPr>
      <t/>
    </r>
  </si>
  <si>
    <r>
      <t>4</t>
    </r>
    <r>
      <rPr>
        <sz val="11"/>
        <color theme="1"/>
        <rFont val="宋体"/>
        <family val="3"/>
        <charset val="134"/>
        <scheme val="minor"/>
      </rPr>
      <t>.2.4</t>
    </r>
    <r>
      <rPr>
        <sz val="11"/>
        <color theme="1"/>
        <rFont val="宋体"/>
        <family val="2"/>
        <charset val="134"/>
        <scheme val="minor"/>
      </rPr>
      <t/>
    </r>
  </si>
  <si>
    <r>
      <t>4</t>
    </r>
    <r>
      <rPr>
        <sz val="11"/>
        <color theme="1"/>
        <rFont val="宋体"/>
        <family val="3"/>
        <charset val="134"/>
        <scheme val="minor"/>
      </rPr>
      <t>.2.5</t>
    </r>
    <r>
      <rPr>
        <sz val="11"/>
        <color theme="1"/>
        <rFont val="宋体"/>
        <family val="2"/>
        <charset val="134"/>
        <scheme val="minor"/>
      </rPr>
      <t/>
    </r>
  </si>
  <si>
    <r>
      <t>4</t>
    </r>
    <r>
      <rPr>
        <sz val="11"/>
        <color theme="1"/>
        <rFont val="宋体"/>
        <family val="3"/>
        <charset val="134"/>
        <scheme val="minor"/>
      </rPr>
      <t>.2.6</t>
    </r>
    <r>
      <rPr>
        <sz val="11"/>
        <color theme="1"/>
        <rFont val="宋体"/>
        <family val="2"/>
        <charset val="134"/>
        <scheme val="minor"/>
      </rPr>
      <t/>
    </r>
  </si>
  <si>
    <r>
      <t>4</t>
    </r>
    <r>
      <rPr>
        <sz val="11"/>
        <color theme="1"/>
        <rFont val="宋体"/>
        <family val="3"/>
        <charset val="134"/>
        <scheme val="minor"/>
      </rPr>
      <t>.2.7</t>
    </r>
    <r>
      <rPr>
        <sz val="11"/>
        <color theme="1"/>
        <rFont val="宋体"/>
        <family val="2"/>
        <charset val="134"/>
        <scheme val="minor"/>
      </rPr>
      <t/>
    </r>
  </si>
  <si>
    <r>
      <t>4</t>
    </r>
    <r>
      <rPr>
        <sz val="11"/>
        <color theme="1"/>
        <rFont val="宋体"/>
        <family val="3"/>
        <charset val="134"/>
        <scheme val="minor"/>
      </rPr>
      <t>.2.8</t>
    </r>
    <r>
      <rPr>
        <sz val="11"/>
        <color theme="1"/>
        <rFont val="宋体"/>
        <family val="2"/>
        <charset val="134"/>
        <scheme val="minor"/>
      </rPr>
      <t/>
    </r>
  </si>
  <si>
    <t>单价（元/平方米*年）</t>
  </si>
  <si>
    <t>经一路南段（青海湖路-古城路）</t>
  </si>
  <si>
    <t>玄武湖西路东段（经一路-天柱山路）</t>
  </si>
  <si>
    <t>经二路南段（青海湖路-古城路）</t>
  </si>
  <si>
    <t>支四路东段（经一路-天柱山路）</t>
  </si>
  <si>
    <t>支五路东段（经一路-天柱山路）</t>
  </si>
  <si>
    <t>玄武湖西路西段（蔡龙线-经一路）</t>
  </si>
  <si>
    <t>支四路西段（蔡龙线-经一路）</t>
  </si>
  <si>
    <t>支五路西段（蔡龙线-经一路）</t>
  </si>
  <si>
    <t>支九路南段（青海湖西路-古城路）</t>
  </si>
  <si>
    <t>单价（万元/公里*年）</t>
  </si>
  <si>
    <t>单价（元/盏*年）</t>
  </si>
  <si>
    <t>纵一河南段（青海湖西路-支四路）</t>
  </si>
  <si>
    <t>富民河东段（天柱山路-经一路）</t>
  </si>
  <si>
    <t>富民河西段景观（蔡龙线-经一路）</t>
  </si>
  <si>
    <t xml:space="preserve">运营成本估算表（下浮前）     </t>
    <phoneticPr fontId="5" type="noConversion"/>
  </si>
  <si>
    <t>单位：万元</t>
    <phoneticPr fontId="5" type="noConversion"/>
  </si>
  <si>
    <t>序号</t>
    <phoneticPr fontId="5" type="noConversion"/>
  </si>
  <si>
    <t>报价点</t>
    <phoneticPr fontId="5" type="noConversion"/>
  </si>
  <si>
    <t>报价</t>
    <phoneticPr fontId="5" type="noConversion"/>
  </si>
  <si>
    <t>LPR上浮基点数</t>
    <phoneticPr fontId="5" type="noConversion"/>
  </si>
  <si>
    <t>备注</t>
    <phoneticPr fontId="5" type="noConversion"/>
  </si>
  <si>
    <t>可用性付费综合回报率</t>
    <phoneticPr fontId="5" type="noConversion"/>
  </si>
  <si>
    <t>项目经营性收入上浮率</t>
    <phoneticPr fontId="5" type="noConversion"/>
  </si>
  <si>
    <t>社会资本方在采购文件给出的各年项目经营性收入的基础上报上浮率，各年上浮率相同。</t>
    <phoneticPr fontId="5" type="noConversion"/>
  </si>
  <si>
    <t>建安工程下浮率</t>
    <phoneticPr fontId="5" type="noConversion"/>
  </si>
  <si>
    <t>项目运营成本下浮率</t>
    <phoneticPr fontId="5" type="noConversion"/>
  </si>
  <si>
    <t>项目运营成本合理利润率</t>
    <phoneticPr fontId="5" type="noConversion"/>
  </si>
  <si>
    <t>融资利率</t>
    <phoneticPr fontId="5" type="noConversion"/>
  </si>
  <si>
    <t>项目</t>
    <phoneticPr fontId="7" type="noConversion"/>
  </si>
  <si>
    <t>一期</t>
    <phoneticPr fontId="5" type="noConversion"/>
  </si>
  <si>
    <t>二期</t>
    <phoneticPr fontId="5" type="noConversion"/>
  </si>
  <si>
    <t>招标价</t>
    <phoneticPr fontId="7" type="noConversion"/>
  </si>
  <si>
    <t>投标报价</t>
    <phoneticPr fontId="7" type="noConversion"/>
  </si>
  <si>
    <t>建安工程费</t>
    <phoneticPr fontId="7" type="noConversion"/>
  </si>
  <si>
    <t>预备费</t>
    <phoneticPr fontId="7" type="noConversion"/>
  </si>
  <si>
    <t>总投资</t>
    <phoneticPr fontId="7" type="noConversion"/>
  </si>
  <si>
    <t>第二年</t>
    <phoneticPr fontId="7" type="noConversion"/>
  </si>
  <si>
    <t>合计</t>
    <phoneticPr fontId="7" type="noConversion"/>
  </si>
  <si>
    <t>建设投资</t>
    <phoneticPr fontId="7" type="noConversion"/>
  </si>
  <si>
    <t>资本金</t>
    <phoneticPr fontId="7" type="noConversion"/>
  </si>
  <si>
    <t>融资</t>
    <phoneticPr fontId="7" type="noConversion"/>
  </si>
  <si>
    <t>竞价前</t>
    <phoneticPr fontId="5" type="noConversion"/>
  </si>
  <si>
    <t>下浮/上浮后</t>
    <phoneticPr fontId="5" type="noConversion"/>
  </si>
  <si>
    <t>合理利润</t>
    <phoneticPr fontId="5" type="noConversion"/>
  </si>
  <si>
    <t>竞价后</t>
    <phoneticPr fontId="7" type="noConversion"/>
  </si>
  <si>
    <t>可用性服务费</t>
    <phoneticPr fontId="7" type="noConversion"/>
  </si>
  <si>
    <r>
      <t>2</t>
    </r>
    <r>
      <rPr>
        <sz val="11"/>
        <color theme="1"/>
        <rFont val="宋体"/>
        <family val="3"/>
        <charset val="134"/>
        <scheme val="minor"/>
      </rPr>
      <t>.11</t>
    </r>
    <phoneticPr fontId="5" type="noConversion"/>
  </si>
  <si>
    <r>
      <t>2</t>
    </r>
    <r>
      <rPr>
        <sz val="11"/>
        <color theme="1"/>
        <rFont val="宋体"/>
        <family val="3"/>
        <charset val="134"/>
        <scheme val="minor"/>
      </rPr>
      <t>.12</t>
    </r>
    <phoneticPr fontId="5" type="noConversion"/>
  </si>
  <si>
    <t>经营性项目收益（4.1-4.2）</t>
    <phoneticPr fontId="5" type="noConversion"/>
  </si>
  <si>
    <r>
      <t>4</t>
    </r>
    <r>
      <rPr>
        <sz val="11"/>
        <color theme="1"/>
        <rFont val="宋体"/>
        <family val="3"/>
        <charset val="134"/>
        <scheme val="minor"/>
      </rPr>
      <t>.2.</t>
    </r>
    <r>
      <rPr>
        <sz val="11"/>
        <color theme="1"/>
        <rFont val="宋体"/>
        <family val="3"/>
        <charset val="134"/>
        <scheme val="minor"/>
      </rPr>
      <t>9</t>
    </r>
    <phoneticPr fontId="5" type="noConversion"/>
  </si>
  <si>
    <t>可行性缺口补助（1+2+3-4）</t>
    <phoneticPr fontId="7" type="noConversion"/>
  </si>
  <si>
    <t>注：
1、本表仅用于投标阶段计算可行性缺口补助报价使用，最终结算按照合同约定为准。
2、表中标黄部分为报价部分，由投标人填报，但不得超过投标限价，除标黄表格以外，其余部分不允许更改。
3、当前5年期以上贷款市场报价利率（LPR）取4.65%。</t>
    <phoneticPr fontId="7" type="noConversion"/>
  </si>
  <si>
    <t>税率</t>
  </si>
  <si>
    <t>园区公舍出租收入</t>
  </si>
  <si>
    <t>阳澄邻里中心收入</t>
  </si>
  <si>
    <t>出租率</t>
  </si>
  <si>
    <t>停车位收入</t>
    <phoneticPr fontId="5" type="noConversion"/>
  </si>
  <si>
    <t>收入 (含税）</t>
  </si>
  <si>
    <t>可行性缺口补助 (含税）</t>
  </si>
  <si>
    <t>营业收入 (含税）</t>
  </si>
  <si>
    <t>1.2.1</t>
  </si>
  <si>
    <t>1.2.2</t>
  </si>
  <si>
    <t>邻里中心出租收入</t>
  </si>
  <si>
    <t>1.2.2.1</t>
  </si>
  <si>
    <t>1.2.2.2</t>
  </si>
  <si>
    <t>1.2.2.3</t>
  </si>
  <si>
    <t>1.2.2.3.1</t>
  </si>
  <si>
    <t>出租收入</t>
  </si>
  <si>
    <t>面积(万平方）</t>
  </si>
  <si>
    <t>1.2.2.3.2</t>
  </si>
  <si>
    <t>出售收入</t>
  </si>
  <si>
    <t>1.2.2.3.3</t>
  </si>
  <si>
    <t>出售部分物业收入</t>
  </si>
  <si>
    <t>单价（元/平方米月）</t>
  </si>
  <si>
    <t>1.2.3</t>
  </si>
  <si>
    <t>智能制造产业园（工业坊）出租收入</t>
  </si>
  <si>
    <t>1.2.4</t>
  </si>
  <si>
    <t>人才公寓租售收入</t>
  </si>
  <si>
    <t>1.2.4.1</t>
  </si>
  <si>
    <t>1.2.4.2</t>
  </si>
  <si>
    <t>1.2.4.3</t>
  </si>
  <si>
    <t>1.2.5</t>
  </si>
  <si>
    <t>停车位收入</t>
  </si>
  <si>
    <t>使用率</t>
  </si>
  <si>
    <t>收费数量</t>
  </si>
  <si>
    <t>预估收入（元/天）</t>
  </si>
  <si>
    <t>单位：万元</t>
    <phoneticPr fontId="5" type="noConversion"/>
  </si>
  <si>
    <t>项目</t>
    <phoneticPr fontId="5" type="noConversion"/>
  </si>
  <si>
    <t>金额（万元）</t>
    <phoneticPr fontId="5" type="noConversion"/>
  </si>
  <si>
    <t>占比</t>
    <phoneticPr fontId="5" type="noConversion"/>
  </si>
  <si>
    <t>存量</t>
    <phoneticPr fontId="5" type="noConversion"/>
  </si>
  <si>
    <t>园区公舍出租收入</t>
    <phoneticPr fontId="5" type="noConversion"/>
  </si>
  <si>
    <t>阳澄邻里中心出租收入</t>
    <phoneticPr fontId="5" type="noConversion"/>
  </si>
  <si>
    <t>明日邻里中心出租收入</t>
    <phoneticPr fontId="5" type="noConversion"/>
  </si>
  <si>
    <t>工业坊出租收入</t>
    <phoneticPr fontId="5" type="noConversion"/>
  </si>
  <si>
    <t>小计</t>
    <phoneticPr fontId="5" type="noConversion"/>
  </si>
  <si>
    <t>新建</t>
    <phoneticPr fontId="5" type="noConversion"/>
  </si>
  <si>
    <t>新建邻里中心</t>
    <phoneticPr fontId="5" type="noConversion"/>
  </si>
  <si>
    <t>出租</t>
    <phoneticPr fontId="5" type="noConversion"/>
  </si>
  <si>
    <t>出售</t>
    <phoneticPr fontId="5" type="noConversion"/>
  </si>
  <si>
    <t>出售部分物业</t>
    <phoneticPr fontId="5" type="noConversion"/>
  </si>
  <si>
    <t>新建人才公寓</t>
    <phoneticPr fontId="5" type="noConversion"/>
  </si>
  <si>
    <t>合计</t>
    <phoneticPr fontId="5" type="noConversion"/>
  </si>
  <si>
    <t>项目收入</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</si>
</sst>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74">
    <numFmt numFmtId="41" formatCode="_ * #,##0_ ;_ * \-#,##0_ ;_ * &quot;-&quot;_ ;_ @_ "/>
    <numFmt numFmtId="43" formatCode="_ * #,##0.00_ ;_ * \-#,##0.00_ ;_ * &quot;-&quot;??_ ;_ @_ "/>
    <numFmt numFmtId="24" formatCode="\$#,##0_);[Red]\(\$#,##0\)"/>
    <numFmt numFmtId="25" formatCode="\$#,##0.00_);\(\$#,##0.00\)"/>
    <numFmt numFmtId="176" formatCode="0.00_);[Red]\(0.00\)"/>
    <numFmt numFmtId="177" formatCode="0.00000%"/>
    <numFmt numFmtId="178" formatCode="_(* #,##0.00_);_(* \(#,##0.00\);_(* &quot;-&quot;??_);_(@_)"/>
    <numFmt numFmtId="179" formatCode="&quot;\&quot;#,##0.00;[Red]&quot;\&quot;\-#,##0.00"/>
    <numFmt numFmtId="180" formatCode="_-* #,##0.00_-;\-* #,##0.00_-;_-* &quot;-&quot;??_-;_-@_-"/>
    <numFmt numFmtId="181" formatCode="_-* #,##0_-;\-* #,##0_-;_-* &quot;-&quot;_-;_-@_-"/>
    <numFmt numFmtId="182" formatCode="_-#,##0_-;\(#,##0\);_-\ \ &quot;-&quot;_-;_-@_-"/>
    <numFmt numFmtId="183" formatCode="_-#,##0.00_-;\(#,##0.00\);_-\ \ &quot;-&quot;_-;_-@_-"/>
    <numFmt numFmtId="184" formatCode="mmm/dd/yyyy;_-\ &quot;N/A&quot;_-;_-\ &quot;-&quot;_-"/>
    <numFmt numFmtId="185" formatCode="mmm/yyyy;_-\ &quot;N/A&quot;_-;_-\ &quot;-&quot;_-"/>
    <numFmt numFmtId="186" formatCode="_-#,##0%_-;\(#,##0%\);_-\ &quot;-&quot;_-"/>
    <numFmt numFmtId="187" formatCode="_-#,###,_-;\(#,###,\);_-\ \ &quot;-&quot;_-;_-@_-"/>
    <numFmt numFmtId="188" formatCode="_-#,###.00,_-;\(#,###.00,\);_-\ \ &quot;-&quot;_-;_-@_-"/>
    <numFmt numFmtId="189" formatCode="_-#0&quot;.&quot;0,_-;\(#0&quot;.&quot;0,\);_-\ \ &quot;-&quot;_-;_-@_-"/>
    <numFmt numFmtId="190" formatCode="_-#0&quot;.&quot;0000_-;\(#0&quot;.&quot;0000\);_-\ \ &quot;-&quot;_-;_-@_-"/>
    <numFmt numFmtId="191" formatCode="_-* #,##0.0000000000_-;\-* #,##0.0000000000_-;_-* &quot;-&quot;??_-;_-@_-"/>
    <numFmt numFmtId="192" formatCode="0.0%"/>
    <numFmt numFmtId="193" formatCode="#,##0;\-#,##0;&quot;-&quot;"/>
    <numFmt numFmtId="194" formatCode="\(#,##0\)\ "/>
    <numFmt numFmtId="195" formatCode="[Blue]0.0%;[Blue]\(0.0%\)"/>
    <numFmt numFmtId="196" formatCode="0.0%;\(0.0%\)"/>
    <numFmt numFmtId="197" formatCode="[Red]0.0%;[Red]\(0.0%\)"/>
    <numFmt numFmtId="198" formatCode="[Blue]#,##0_);[Blue]\(#,##0\)"/>
    <numFmt numFmtId="199" formatCode="#,##0_);[Blue]\(#,##0\)"/>
    <numFmt numFmtId="200" formatCode="&quot;$&quot;#,##0;[Red]&quot;$&quot;&quot;$&quot;&quot;$&quot;&quot;$&quot;&quot;$&quot;&quot;$&quot;&quot;$&quot;\-#,##0"/>
    <numFmt numFmtId="201" formatCode="_(* #,##0_);_(* \(#,##0\);_(* &quot;-&quot;_);_(@_)"/>
    <numFmt numFmtId="202" formatCode="#,##0;\(#,##0\)"/>
    <numFmt numFmtId="203" formatCode="#,##0.0_);\(#,##0.0\)"/>
    <numFmt numFmtId="204" formatCode="#."/>
    <numFmt numFmtId="205" formatCode="#,##0;[Red]\(#,##0\)"/>
    <numFmt numFmtId="206" formatCode="_-&quot;$&quot;* #,##0_-;\-&quot;$&quot;* #,##0_-;_-&quot;$&quot;* &quot;-&quot;_-;_-@_-"/>
    <numFmt numFmtId="207" formatCode="&quot;$&quot;#,##0_);\(&quot;$&quot;#,##0\)"/>
    <numFmt numFmtId="208" formatCode="&quot;$&quot;#,##0.00_);\(&quot;$&quot;#,##0.00\)"/>
    <numFmt numFmtId="209" formatCode="&quot;\&quot;#,##0;&quot;\&quot;\-#,##0"/>
    <numFmt numFmtId="210" formatCode="_(\¥* #,##0.00_);_(\¥* \(#,##0.00\);_(\¥* &quot;-&quot;??_);_(@_)"/>
    <numFmt numFmtId="211" formatCode="&quot;$&quot;#,##0;\-&quot;$&quot;#,##0"/>
    <numFmt numFmtId="212" formatCode="\$#,##0.00;\(\$#,##0.00\)"/>
    <numFmt numFmtId="213" formatCode="mmm/d"/>
    <numFmt numFmtId="214" formatCode="#,##0.000000"/>
    <numFmt numFmtId="215" formatCode="* #,##0_);* \(#,##0\);&quot;-&quot;??_);@"/>
    <numFmt numFmtId="216" formatCode="\$#,##0;\(\$#,##0\)"/>
    <numFmt numFmtId="217" formatCode="#,##0.00\¥;\-#,##0.00\¥"/>
    <numFmt numFmtId="218" formatCode="_-* #,##0.00\¥_-;\-* #,##0.00\¥_-;_-* &quot;-&quot;??\¥_-;_-@_-"/>
    <numFmt numFmtId="219" formatCode="0.000%"/>
    <numFmt numFmtId="220" formatCode="&quot;$&quot;#,##0_);[Red]\(&quot;$&quot;#,##0\)"/>
    <numFmt numFmtId="221" formatCode="&quot;$&quot;#,##0.00_);[Red]\(&quot;$&quot;#,##0.00\)"/>
    <numFmt numFmtId="222" formatCode="_-* #,##0\¥_-;\-* #,##0\¥_-;_-* &quot;-&quot;\¥_-;_-@_-"/>
    <numFmt numFmtId="223" formatCode="&quot;$&quot;\ #,##0.00_-;[Red]&quot;$&quot;\ #,##0.00\-"/>
    <numFmt numFmtId="224" formatCode="_-&quot;$&quot;\ * #,##0_-;_-&quot;$&quot;\ * #,##0\-;_-&quot;$&quot;\ * &quot;-&quot;_-;_-@_-"/>
    <numFmt numFmtId="225" formatCode="&quot;?#,##0;\(&quot;?#,##0\)"/>
    <numFmt numFmtId="226" formatCode="0%;\(0%\)"/>
    <numFmt numFmtId="227" formatCode="_ * #,##0.00_ ;_ * \-#,##0.00_ ;_ * &quot;-&quot;_ ;_ @_ "/>
    <numFmt numFmtId="228" formatCode="\ \ @"/>
    <numFmt numFmtId="229" formatCode="#,##0_);\(#,##0_)"/>
    <numFmt numFmtId="230" formatCode="_(* #,##0.0,_);_(* \(#,##0.0,\);_(* &quot;-&quot;_);_(@_)"/>
    <numFmt numFmtId="231" formatCode="_(&quot;$&quot;* #,##0.00_);_(&quot;$&quot;* \(#,##0.00\);_(&quot;$&quot;* &quot;-&quot;??_);_(@_)"/>
    <numFmt numFmtId="232" formatCode="_(&quot;$&quot;* #,##0_);_(&quot;$&quot;* \(#,##0\);_(&quot;$&quot;* &quot;-&quot;_);_(@_)"/>
    <numFmt numFmtId="233" formatCode="_ \¥* #,##0.00_ ;_ \¥* \-#,##0.00_ ;_ \¥* &quot;-&quot;??_ ;_ @_ "/>
    <numFmt numFmtId="234" formatCode="_-* #,##0_$_-;\-* #,##0_$_-;_-* &quot;-&quot;_$_-;_-@_-"/>
    <numFmt numFmtId="235" formatCode="_-* #,##0.00_$_-;\-* #,##0.00_$_-;_-* &quot;-&quot;??_$_-;_-@_-"/>
    <numFmt numFmtId="236" formatCode="_-* #,##0&quot;$&quot;_-;\-* #,##0&quot;$&quot;_-;_-* &quot;-&quot;&quot;$&quot;_-;_-@_-"/>
    <numFmt numFmtId="237" formatCode="_-* #,##0.00&quot;$&quot;_-;\-* #,##0.00&quot;$&quot;_-;_-* &quot;-&quot;??&quot;$&quot;_-;_-@_-"/>
    <numFmt numFmtId="238" formatCode="_-&quot;$&quot;* #,##0.00_-;\-&quot;$&quot;* #,##0.00_-;_-&quot;$&quot;* &quot;-&quot;??_-;_-@_-"/>
    <numFmt numFmtId="239" formatCode="\¥#,##0;[Red]\¥\-#,##0"/>
    <numFmt numFmtId="240" formatCode="yy\.mm\.dd"/>
    <numFmt numFmtId="241"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242" formatCode="0.0"/>
    <numFmt numFmtId="243" formatCode="_ &quot;\&quot;* #,##0_ ;_ &quot;\&quot;* \-#,##0_ ;_ &quot;\&quot;* &quot;-&quot;_ ;_ @_ "/>
    <numFmt numFmtId="244" formatCode="_ &quot;\&quot;* #,##0.00_ ;_ &quot;\&quot;* \-#,##0.00_ ;_ &quot;\&quot;* &quot;-&quot;??_ ;_ @_ "/>
    <numFmt numFmtId="245" formatCode="0.00_ "/>
  </numFmts>
  <fonts count="185">
    <font>
      <sz val="11"/>
      <color theme="1"/>
      <name val="宋体"/>
      <family val="3"/>
      <charset val="134"/>
      <scheme val="minor"/>
    </font>
    <font>
      <sz val="11"/>
      <color theme="1"/>
      <name val="宋体"/>
      <family val="2"/>
      <charset val="134"/>
      <scheme val="minor"/>
    </font>
    <font>
      <sz val="11"/>
      <color theme="1"/>
      <name val="宋体"/>
      <family val="2"/>
      <charset val="134"/>
      <scheme val="minor"/>
    </font>
    <font>
      <sz val="11"/>
      <color theme="1"/>
      <name val="宋体"/>
      <family val="3"/>
      <charset val="134"/>
      <scheme val="minor"/>
    </font>
    <font>
      <b/>
      <sz val="11"/>
      <color theme="1"/>
      <name val="宋体"/>
      <family val="3"/>
      <charset val="134"/>
      <scheme val="minor"/>
    </font>
    <font>
      <sz val="9"/>
      <name val="宋体"/>
      <family val="3"/>
      <charset val="134"/>
      <scheme val="minor"/>
    </font>
    <font>
      <sz val="10"/>
      <color theme="1"/>
      <name val="宋体"/>
      <family val="3"/>
      <charset val="134"/>
      <scheme val="minor"/>
    </font>
    <font>
      <sz val="9"/>
      <name val="宋体"/>
      <family val="2"/>
      <charset val="134"/>
      <scheme val="minor"/>
    </font>
    <font>
      <sz val="12"/>
      <name val="宋体"/>
      <family val="3"/>
      <charset val="134"/>
    </font>
    <font>
      <sz val="9"/>
      <name val="宋体"/>
      <family val="3"/>
      <charset val="134"/>
    </font>
    <font>
      <b/>
      <sz val="11"/>
      <color rgb="FFFF0000"/>
      <name val="宋体"/>
      <family val="3"/>
      <charset val="134"/>
      <scheme val="minor"/>
    </font>
    <font>
      <sz val="10"/>
      <name val="Arial"/>
      <family val="2"/>
    </font>
    <font>
      <sz val="10"/>
      <name val="Helv"/>
      <family val="2"/>
    </font>
    <font>
      <sz val="11"/>
      <color indexed="8"/>
      <name val="宋体"/>
      <family val="3"/>
      <charset val="134"/>
    </font>
    <font>
      <sz val="10"/>
      <name val="Times New Roman"/>
      <family val="1"/>
    </font>
    <font>
      <sz val="12"/>
      <name val="????"/>
      <family val="1"/>
    </font>
    <font>
      <sz val="12"/>
      <name val="Times New Roman"/>
      <family val="1"/>
    </font>
    <font>
      <sz val="10"/>
      <color indexed="8"/>
      <name val="Arial"/>
      <family val="2"/>
    </font>
    <font>
      <sz val="10"/>
      <name val="Geneva"/>
      <family val="1"/>
    </font>
    <font>
      <sz val="9"/>
      <name val="Helv"/>
      <family val="2"/>
    </font>
    <font>
      <u val="singleAccounting"/>
      <vertAlign val="subscript"/>
      <sz val="10"/>
      <name val="Times New Roman"/>
      <family val="1"/>
    </font>
    <font>
      <i/>
      <sz val="9"/>
      <name val="Times New Roman"/>
      <family val="1"/>
    </font>
    <font>
      <sz val="10.5"/>
      <name val="宋体"/>
      <family val="3"/>
      <charset val="134"/>
    </font>
    <font>
      <sz val="12"/>
      <color indexed="8"/>
      <name val="宋体"/>
      <family val="3"/>
      <charset val="134"/>
    </font>
    <font>
      <sz val="12"/>
      <color indexed="8"/>
      <name val="楷体_GB2312"/>
      <charset val="134"/>
    </font>
    <font>
      <sz val="11"/>
      <color indexed="9"/>
      <name val="宋体"/>
      <family val="3"/>
      <charset val="134"/>
    </font>
    <font>
      <sz val="12"/>
      <color indexed="9"/>
      <name val="宋体"/>
      <family val="3"/>
      <charset val="134"/>
    </font>
    <font>
      <sz val="12"/>
      <color indexed="9"/>
      <name val="楷体_GB2312"/>
      <charset val="134"/>
    </font>
    <font>
      <sz val="11"/>
      <color theme="0"/>
      <name val="宋体"/>
      <family val="3"/>
      <charset val="134"/>
      <scheme val="minor"/>
    </font>
    <font>
      <sz val="11"/>
      <color indexed="9"/>
      <name val="Calibri"/>
      <family val="2"/>
    </font>
    <font>
      <sz val="8"/>
      <name val="Times New Roman"/>
      <family val="1"/>
    </font>
    <font>
      <sz val="11"/>
      <color indexed="20"/>
      <name val="宋体"/>
      <family val="3"/>
      <charset val="134"/>
    </font>
    <font>
      <b/>
      <sz val="11"/>
      <color indexed="52"/>
      <name val="宋体"/>
      <family val="3"/>
      <charset val="134"/>
    </font>
    <font>
      <b/>
      <sz val="11"/>
      <color indexed="10"/>
      <name val="Calibri"/>
      <family val="2"/>
    </font>
    <font>
      <b/>
      <sz val="10"/>
      <name val="Helv"/>
      <family val="2"/>
    </font>
    <font>
      <b/>
      <sz val="11"/>
      <color indexed="9"/>
      <name val="宋体"/>
      <family val="3"/>
      <charset val="134"/>
    </font>
    <font>
      <b/>
      <sz val="13"/>
      <name val="Times"/>
      <family val="1"/>
    </font>
    <font>
      <b/>
      <sz val="10"/>
      <name val="MS Sans Serif"/>
      <family val="2"/>
    </font>
    <font>
      <b/>
      <sz val="8"/>
      <name val="Arial"/>
      <family val="2"/>
    </font>
    <font>
      <sz val="10"/>
      <name val="ＭＳ Ｐゴシック"/>
      <family val="2"/>
    </font>
    <font>
      <sz val="1"/>
      <color indexed="16"/>
      <name val="Courier"/>
      <family val="3"/>
    </font>
    <font>
      <sz val="10"/>
      <name val="MS Serif"/>
      <family val="1"/>
    </font>
    <font>
      <sz val="10"/>
      <name val="Courier"/>
      <family val="3"/>
    </font>
    <font>
      <sz val="12"/>
      <name val="Helv"/>
      <family val="2"/>
    </font>
    <font>
      <sz val="12"/>
      <name val="Arial"/>
      <family val="2"/>
    </font>
    <font>
      <sz val="10"/>
      <name val="MS Sans Serif"/>
      <family val="2"/>
    </font>
    <font>
      <sz val="10"/>
      <color indexed="16"/>
      <name val="MS Serif"/>
      <family val="1"/>
    </font>
    <font>
      <sz val="9"/>
      <name val="Times New Roman"/>
      <family val="1"/>
    </font>
    <font>
      <sz val="8"/>
      <name val="Arial"/>
      <family val="2"/>
    </font>
    <font>
      <i/>
      <sz val="11"/>
      <color indexed="23"/>
      <name val="宋体"/>
      <family val="3"/>
      <charset val="134"/>
    </font>
    <font>
      <u/>
      <sz val="10"/>
      <color indexed="36"/>
      <name val="Arial"/>
      <family val="2"/>
    </font>
    <font>
      <sz val="11"/>
      <color indexed="17"/>
      <name val="宋体"/>
      <family val="3"/>
      <charset val="134"/>
    </font>
    <font>
      <b/>
      <sz val="12"/>
      <name val="Helv"/>
      <family val="2"/>
    </font>
    <font>
      <b/>
      <sz val="12"/>
      <name val="Arial"/>
      <family val="2"/>
    </font>
    <font>
      <b/>
      <sz val="10"/>
      <name val="Arial"/>
      <family val="2"/>
    </font>
    <font>
      <b/>
      <sz val="15"/>
      <color indexed="56"/>
      <name val="宋体"/>
      <family val="3"/>
      <charset val="134"/>
    </font>
    <font>
      <b/>
      <sz val="13"/>
      <color indexed="56"/>
      <name val="宋体"/>
      <family val="3"/>
      <charset val="134"/>
    </font>
    <font>
      <b/>
      <sz val="11"/>
      <color indexed="56"/>
      <name val="宋体"/>
      <family val="3"/>
      <charset val="134"/>
    </font>
    <font>
      <b/>
      <sz val="11"/>
      <color indexed="62"/>
      <name val="Calibri"/>
      <family val="2"/>
    </font>
    <font>
      <u/>
      <sz val="10"/>
      <color indexed="12"/>
      <name val="Arial"/>
      <family val="2"/>
    </font>
    <font>
      <sz val="11"/>
      <color indexed="62"/>
      <name val="宋体"/>
      <family val="3"/>
      <charset val="134"/>
    </font>
    <font>
      <sz val="11"/>
      <color indexed="62"/>
      <name val="Calibri"/>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14"/>
      <name val="Helv"/>
      <family val="2"/>
    </font>
    <font>
      <sz val="11"/>
      <color indexed="52"/>
      <name val="宋体"/>
      <family val="3"/>
      <charset val="134"/>
    </font>
    <font>
      <sz val="12"/>
      <color indexed="9"/>
      <name val="Helv"/>
      <family val="2"/>
    </font>
    <font>
      <b/>
      <sz val="11"/>
      <name val="Helv"/>
      <family val="2"/>
    </font>
    <font>
      <sz val="11"/>
      <color indexed="60"/>
      <name val="宋体"/>
      <family val="3"/>
      <charset val="134"/>
    </font>
    <font>
      <sz val="7"/>
      <name val="Small Fonts"/>
      <family val="2"/>
    </font>
    <font>
      <sz val="10"/>
      <name val="Tms Rmn"/>
      <family val="1"/>
    </font>
    <font>
      <sz val="10"/>
      <color indexed="8"/>
      <name val="MS Sans Serif"/>
      <family val="2"/>
    </font>
    <font>
      <b/>
      <sz val="11"/>
      <color indexed="63"/>
      <name val="宋体"/>
      <family val="3"/>
      <charset val="134"/>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Times"/>
      <family val="1"/>
    </font>
    <font>
      <sz val="8"/>
      <color indexed="16"/>
      <name val="Century Schoolbook"/>
      <family val="1"/>
    </font>
    <font>
      <b/>
      <sz val="10"/>
      <color indexed="8"/>
      <name val="Arial"/>
      <family val="2"/>
    </font>
    <font>
      <b/>
      <sz val="10"/>
      <color indexed="39"/>
      <name val="Arial"/>
      <family val="2"/>
    </font>
    <font>
      <b/>
      <sz val="12"/>
      <color indexed="8"/>
      <name val="Arial"/>
      <family val="2"/>
    </font>
    <font>
      <b/>
      <sz val="10"/>
      <name val="宋体"/>
      <family val="3"/>
      <charset val="134"/>
    </font>
    <font>
      <sz val="10"/>
      <name val="宋体"/>
      <family val="3"/>
      <charset val="134"/>
    </font>
    <font>
      <sz val="10"/>
      <color indexed="39"/>
      <name val="Arial"/>
      <family val="2"/>
    </font>
    <font>
      <sz val="19"/>
      <color indexed="48"/>
      <name val="Arial"/>
      <family val="2"/>
    </font>
    <font>
      <sz val="10"/>
      <color indexed="10"/>
      <name val="Arial"/>
      <family val="2"/>
    </font>
    <font>
      <b/>
      <i/>
      <sz val="10"/>
      <name val="Times New Roman"/>
      <family val="1"/>
    </font>
    <font>
      <b/>
      <sz val="10"/>
      <name val="Times"/>
      <family val="1"/>
    </font>
    <font>
      <b/>
      <sz val="10"/>
      <name val="Tms Rmn"/>
      <family val="1"/>
    </font>
    <font>
      <b/>
      <sz val="12"/>
      <name val="MS Sans Serif"/>
      <family val="2"/>
    </font>
    <font>
      <sz val="12"/>
      <name val="MS Sans Serif"/>
      <family val="1"/>
    </font>
    <font>
      <b/>
      <sz val="8"/>
      <color indexed="8"/>
      <name val="Helv"/>
      <family val="2"/>
    </font>
    <font>
      <b/>
      <sz val="9"/>
      <name val="Times New Roman"/>
      <family val="1"/>
    </font>
    <font>
      <sz val="24"/>
      <color indexed="13"/>
      <name val="Helv"/>
      <family val="2"/>
    </font>
    <font>
      <sz val="12"/>
      <color indexed="13"/>
      <name val="Helv"/>
      <family val="2"/>
    </font>
    <font>
      <b/>
      <sz val="18"/>
      <color indexed="62"/>
      <name val="Cambria"/>
      <family val="1"/>
    </font>
    <font>
      <b/>
      <sz val="18"/>
      <color indexed="56"/>
      <name val="宋体"/>
      <family val="3"/>
      <charset val="134"/>
    </font>
    <font>
      <b/>
      <sz val="11"/>
      <color indexed="8"/>
      <name val="宋体"/>
      <family val="3"/>
      <charset val="134"/>
    </font>
    <font>
      <b/>
      <sz val="11"/>
      <color indexed="8"/>
      <name val="Calibri"/>
      <family val="2"/>
    </font>
    <font>
      <sz val="11"/>
      <color indexed="12"/>
      <name val="Times New Roman"/>
      <family val="1"/>
    </font>
    <font>
      <sz val="11"/>
      <color indexed="10"/>
      <name val="宋体"/>
      <family val="3"/>
      <charset val="134"/>
    </font>
    <font>
      <sz val="11"/>
      <color indexed="8"/>
      <name val="宋体"/>
      <family val="3"/>
      <charset val="134"/>
      <scheme val="minor"/>
    </font>
    <font>
      <sz val="9"/>
      <color indexed="8"/>
      <name val="Times New Roman"/>
      <family val="1"/>
    </font>
    <font>
      <b/>
      <sz val="15"/>
      <color indexed="56"/>
      <name val="楷体_GB2312"/>
      <charset val="134"/>
    </font>
    <font>
      <b/>
      <sz val="13"/>
      <color indexed="56"/>
      <name val="楷体_GB2312"/>
      <charset val="134"/>
    </font>
    <font>
      <b/>
      <sz val="11"/>
      <color indexed="56"/>
      <name val="楷体_GB2312"/>
      <charset val="134"/>
    </font>
    <font>
      <b/>
      <sz val="14"/>
      <name val="楷体"/>
      <family val="3"/>
      <charset val="134"/>
    </font>
    <font>
      <b/>
      <sz val="18"/>
      <color indexed="62"/>
      <name val="宋体"/>
      <family val="3"/>
      <charset val="134"/>
    </font>
    <font>
      <sz val="10"/>
      <name val="楷体"/>
      <family val="3"/>
      <charset val="134"/>
    </font>
    <font>
      <sz val="12"/>
      <color indexed="20"/>
      <name val="楷体_GB2312"/>
      <charset val="134"/>
    </font>
    <font>
      <sz val="12"/>
      <color indexed="20"/>
      <name val="宋体"/>
      <family val="3"/>
      <charset val="134"/>
    </font>
    <font>
      <sz val="10.5"/>
      <color indexed="20"/>
      <name val="宋体"/>
      <family val="3"/>
      <charset val="134"/>
    </font>
    <font>
      <sz val="12"/>
      <color indexed="16"/>
      <name val="宋体"/>
      <family val="3"/>
      <charset val="134"/>
    </font>
    <font>
      <sz val="11"/>
      <color indexed="20"/>
      <name val="Tahoma"/>
      <family val="2"/>
    </font>
    <font>
      <sz val="10"/>
      <color indexed="20"/>
      <name val="宋体"/>
      <family val="3"/>
      <charset val="134"/>
    </font>
    <font>
      <sz val="11"/>
      <color indexed="20"/>
      <name val="Arial"/>
      <family val="2"/>
    </font>
    <font>
      <sz val="11"/>
      <color rgb="FF9C0006"/>
      <name val="宋体"/>
      <family val="3"/>
      <charset val="134"/>
      <scheme val="minor"/>
    </font>
    <font>
      <sz val="10"/>
      <color indexed="8"/>
      <name val="宋体"/>
      <family val="3"/>
      <charset val="134"/>
    </font>
    <font>
      <sz val="11"/>
      <name val="宋体"/>
      <family val="3"/>
      <charset val="134"/>
    </font>
    <font>
      <sz val="10"/>
      <color indexed="8"/>
      <name val="Tahoma"/>
      <family val="2"/>
    </font>
    <font>
      <sz val="11"/>
      <color theme="1"/>
      <name val="Tahoma"/>
      <family val="2"/>
      <charset val="134"/>
    </font>
    <font>
      <sz val="11"/>
      <color theme="1"/>
      <name val="Tahoma"/>
      <family val="2"/>
    </font>
    <font>
      <sz val="11"/>
      <color indexed="8"/>
      <name val="Tahoma"/>
      <family val="2"/>
    </font>
    <font>
      <sz val="11"/>
      <color indexed="8"/>
      <name val="等线"/>
      <family val="3"/>
      <charset val="134"/>
    </font>
    <font>
      <sz val="9"/>
      <color indexed="8"/>
      <name val="宋体"/>
      <family val="3"/>
      <charset val="134"/>
    </font>
    <font>
      <sz val="11"/>
      <color theme="1"/>
      <name val="等线"/>
      <family val="3"/>
      <charset val="134"/>
    </font>
    <font>
      <sz val="11"/>
      <color theme="1"/>
      <name val="宋体"/>
      <family val="2"/>
      <scheme val="minor"/>
    </font>
    <font>
      <sz val="10.5"/>
      <name val="Times New Roman"/>
      <family val="1"/>
    </font>
    <font>
      <u/>
      <sz val="12"/>
      <color indexed="12"/>
      <name val="宋体"/>
      <family val="3"/>
      <charset val="134"/>
    </font>
    <font>
      <u/>
      <sz val="11"/>
      <color theme="10"/>
      <name val="宋体"/>
      <family val="3"/>
      <charset val="134"/>
      <scheme val="minor"/>
    </font>
    <font>
      <b/>
      <sz val="9"/>
      <name val="Arial"/>
      <family val="2"/>
    </font>
    <font>
      <sz val="12"/>
      <color indexed="17"/>
      <name val="楷体_GB2312"/>
      <charset val="134"/>
    </font>
    <font>
      <sz val="12"/>
      <color indexed="17"/>
      <name val="宋体"/>
      <family val="3"/>
      <charset val="134"/>
    </font>
    <font>
      <sz val="10.5"/>
      <color indexed="17"/>
      <name val="宋体"/>
      <family val="3"/>
      <charset val="134"/>
    </font>
    <font>
      <sz val="11"/>
      <color indexed="17"/>
      <name val="Tahoma"/>
      <family val="2"/>
    </font>
    <font>
      <sz val="10"/>
      <color indexed="17"/>
      <name val="宋体"/>
      <family val="3"/>
      <charset val="134"/>
    </font>
    <font>
      <sz val="11"/>
      <color indexed="17"/>
      <name val="Arial"/>
      <family val="2"/>
    </font>
    <font>
      <sz val="11"/>
      <color rgb="FF006100"/>
      <name val="宋体"/>
      <family val="3"/>
      <charset val="134"/>
      <scheme val="minor"/>
    </font>
    <font>
      <b/>
      <sz val="12"/>
      <color indexed="8"/>
      <name val="宋体"/>
      <family val="3"/>
      <charset val="134"/>
    </font>
    <font>
      <u/>
      <sz val="12"/>
      <color indexed="36"/>
      <name val="宋体"/>
      <family val="3"/>
      <charset val="134"/>
    </font>
    <font>
      <b/>
      <sz val="12"/>
      <color indexed="8"/>
      <name val="楷体_GB2312"/>
      <charset val="134"/>
    </font>
    <font>
      <b/>
      <sz val="12"/>
      <color indexed="52"/>
      <name val="楷体_GB2312"/>
      <charset val="134"/>
    </font>
    <font>
      <b/>
      <sz val="12"/>
      <color indexed="52"/>
      <name val="宋体"/>
      <family val="3"/>
      <charset val="134"/>
    </font>
    <font>
      <b/>
      <sz val="12"/>
      <color indexed="9"/>
      <name val="楷体_GB2312"/>
      <charset val="134"/>
    </font>
    <font>
      <b/>
      <sz val="12"/>
      <color indexed="9"/>
      <name val="宋体"/>
      <family val="3"/>
      <charset val="134"/>
    </font>
    <font>
      <i/>
      <sz val="12"/>
      <color indexed="23"/>
      <name val="楷体_GB2312"/>
      <charset val="134"/>
    </font>
    <font>
      <sz val="12"/>
      <color indexed="10"/>
      <name val="楷体_GB2312"/>
      <charset val="134"/>
    </font>
    <font>
      <sz val="12"/>
      <color indexed="10"/>
      <name val="宋体"/>
      <family val="3"/>
      <charset val="134"/>
    </font>
    <font>
      <sz val="12"/>
      <color indexed="52"/>
      <name val="宋体"/>
      <family val="3"/>
      <charset val="134"/>
    </font>
    <font>
      <sz val="12"/>
      <color indexed="52"/>
      <name val="楷体_GB2312"/>
      <charset val="134"/>
    </font>
    <font>
      <sz val="10"/>
      <name val="奔覆眉"/>
      <charset val="134"/>
    </font>
    <font>
      <sz val="12"/>
      <color indexed="60"/>
      <name val="楷体_GB2312"/>
      <charset val="134"/>
    </font>
    <font>
      <b/>
      <sz val="12"/>
      <color indexed="63"/>
      <name val="楷体_GB2312"/>
      <charset val="134"/>
    </font>
    <font>
      <sz val="12"/>
      <color indexed="62"/>
      <name val="楷体_GB2312"/>
      <charset val="134"/>
    </font>
    <font>
      <b/>
      <sz val="12"/>
      <color indexed="63"/>
      <name val="宋体"/>
      <family val="3"/>
      <charset val="134"/>
    </font>
    <font>
      <sz val="12"/>
      <color indexed="62"/>
      <name val="宋体"/>
      <family val="3"/>
      <charset val="134"/>
    </font>
    <font>
      <i/>
      <sz val="12"/>
      <color indexed="23"/>
      <name val="宋体"/>
      <family val="3"/>
      <charset val="134"/>
    </font>
    <font>
      <sz val="12"/>
      <name val="Courier"/>
      <family val="3"/>
    </font>
    <font>
      <sz val="12"/>
      <color indexed="60"/>
      <name val="宋体"/>
      <family val="3"/>
      <charset val="134"/>
    </font>
    <font>
      <b/>
      <sz val="12"/>
      <name val="宋体"/>
      <family val="3"/>
      <charset val="134"/>
    </font>
    <font>
      <sz val="12"/>
      <name val="柧挬"/>
      <charset val="134"/>
    </font>
    <font>
      <sz val="11"/>
      <name val="돋움"/>
      <family val="2"/>
    </font>
    <font>
      <sz val="11"/>
      <name val="宋体"/>
      <family val="3"/>
      <charset val="134"/>
      <scheme val="minor"/>
    </font>
    <font>
      <sz val="11"/>
      <color rgb="FFFF0000"/>
      <name val="Times New Roman"/>
      <family val="1"/>
    </font>
    <font>
      <b/>
      <sz val="10"/>
      <color rgb="FF000000"/>
      <name val="宋体"/>
      <family val="3"/>
      <charset val="134"/>
    </font>
    <font>
      <b/>
      <sz val="10"/>
      <color rgb="FF000000"/>
      <name val="Times New Roman"/>
      <family val="1"/>
    </font>
    <font>
      <b/>
      <sz val="11"/>
      <color rgb="FF000000"/>
      <name val="宋体"/>
      <family val="3"/>
      <charset val="134"/>
    </font>
    <font>
      <sz val="11"/>
      <color rgb="FF000000"/>
      <name val="Times New Roman"/>
      <family val="1"/>
    </font>
    <font>
      <sz val="11"/>
      <color rgb="FF000000"/>
      <name val="宋体"/>
      <family val="3"/>
      <charset val="134"/>
    </font>
    <font>
      <b/>
      <sz val="14"/>
      <color theme="1"/>
      <name val="宋体"/>
      <family val="3"/>
      <charset val="134"/>
      <scheme val="minor"/>
    </font>
    <font>
      <b/>
      <sz val="10"/>
      <color theme="1"/>
      <name val="宋体"/>
      <family val="3"/>
      <charset val="134"/>
      <scheme val="minor"/>
    </font>
    <font>
      <sz val="10"/>
      <name val="宋体"/>
      <family val="3"/>
      <charset val="134"/>
      <scheme val="minor"/>
    </font>
    <font>
      <sz val="10"/>
      <color rgb="FFFF0000"/>
      <name val="宋体"/>
      <family val="3"/>
      <charset val="134"/>
      <scheme val="minor"/>
    </font>
    <font>
      <b/>
      <sz val="11"/>
      <name val="宋体"/>
      <family val="3"/>
      <charset val="134"/>
      <scheme val="minor"/>
    </font>
    <font>
      <b/>
      <sz val="14"/>
      <color rgb="FFFF0000"/>
      <name val="宋体"/>
      <family val="3"/>
      <charset val="134"/>
      <scheme val="minor"/>
    </font>
    <font>
      <sz val="9.5"/>
      <name val="Times New Roman"/>
      <family val="1"/>
    </font>
    <font>
      <sz val="9.5"/>
      <name val="宋体"/>
      <family val="3"/>
      <charset val="134"/>
    </font>
    <font>
      <b/>
      <sz val="16"/>
      <name val="宋体"/>
      <family val="3"/>
      <charset val="134"/>
      <scheme val="minor"/>
    </font>
    <font>
      <b/>
      <sz val="11"/>
      <name val="宋体"/>
      <family val="3"/>
      <charset val="134"/>
    </font>
    <font>
      <b/>
      <sz val="10"/>
      <name val="Times New Roman"/>
      <family val="1"/>
    </font>
  </fonts>
  <fills count="65">
    <fill>
      <patternFill patternType="none"/>
    </fill>
    <fill>
      <patternFill patternType="gray125"/>
    </fill>
    <fill>
      <patternFill patternType="solid">
        <fgColor rgb="FFFFFF0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89013336588644"/>
        <bgColor indexed="64"/>
      </patternFill>
    </fill>
    <fill>
      <patternFill patternType="solid">
        <fgColor theme="4" tint="0.79973754081850645"/>
        <bgColor indexed="64"/>
      </patternFill>
    </fill>
    <fill>
      <patternFill patternType="solid">
        <fgColor theme="4" tint="0.79976805932798245"/>
        <bgColor indexed="64"/>
      </patternFill>
    </fill>
    <fill>
      <patternFill patternType="solid">
        <fgColor indexed="27"/>
      </patternFill>
    </fill>
    <fill>
      <patternFill patternType="solid">
        <fgColor indexed="47"/>
      </patternFill>
    </fill>
    <fill>
      <patternFill patternType="solid">
        <fgColor indexed="9"/>
      </patternFill>
    </fill>
    <fill>
      <patternFill patternType="solid">
        <fgColor indexed="9"/>
        <bgColor indexed="64"/>
      </patternFill>
    </fill>
    <fill>
      <patternFill patternType="solid">
        <fgColor indexed="26"/>
      </patternFill>
    </fill>
    <fill>
      <patternFill patternType="solid">
        <fgColor indexed="26"/>
        <bgColor indexed="64"/>
      </patternFill>
    </fill>
    <fill>
      <patternFill patternType="solid">
        <fgColor indexed="31"/>
      </patternFill>
    </fill>
    <fill>
      <patternFill patternType="solid">
        <fgColor indexed="42"/>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8" tint="0.59999389629810485"/>
        <bgColor indexed="64"/>
      </patternFill>
    </fill>
    <fill>
      <patternFill patternType="solid">
        <fgColor indexed="44"/>
      </patternFill>
    </fill>
    <fill>
      <patternFill patternType="solid">
        <fgColor indexed="22"/>
      </patternFill>
    </fill>
    <fill>
      <patternFill patternType="solid">
        <fgColor indexed="22"/>
        <bgColor indexed="64"/>
      </patternFill>
    </fill>
    <fill>
      <patternFill patternType="solid">
        <fgColor indexed="43"/>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73143711661124"/>
        <bgColor indexed="64"/>
      </patternFill>
    </fill>
    <fill>
      <patternFill patternType="solid">
        <fgColor theme="4" tint="0.39976195562608724"/>
        <bgColor indexed="64"/>
      </patternFill>
    </fill>
    <fill>
      <patternFill patternType="solid">
        <fgColor indexed="49"/>
      </patternFill>
    </fill>
    <fill>
      <patternFill patternType="solid">
        <fgColor indexed="57"/>
      </patternFill>
    </fill>
    <fill>
      <patternFill patternType="solid">
        <fgColor indexed="57"/>
        <bgColor indexed="64"/>
      </patternFill>
    </fill>
    <fill>
      <patternFill patternType="solid">
        <fgColor indexed="54"/>
        <bgColor indexed="64"/>
      </patternFill>
    </fill>
    <fill>
      <patternFill patternType="solid">
        <fgColor indexed="56"/>
        <bgColor indexed="64"/>
      </patternFill>
    </fill>
    <fill>
      <patternFill patternType="solid">
        <fgColor indexed="62"/>
        <bgColor indexed="64"/>
      </patternFill>
    </fill>
    <fill>
      <patternFill patternType="solid">
        <fgColor indexed="25"/>
        <bgColor indexed="64"/>
      </patternFill>
    </fill>
    <fill>
      <patternFill patternType="solid">
        <fgColor indexed="55"/>
        <bgColor indexed="64"/>
      </patternFill>
    </fill>
    <fill>
      <patternFill patternType="solid">
        <fgColor indexed="53"/>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solid">
        <fgColor indexed="40"/>
        <bgColor indexed="64"/>
      </patternFill>
    </fill>
    <fill>
      <patternFill patternType="solid">
        <fgColor indexed="50"/>
        <bgColor indexed="64"/>
      </patternFill>
    </fill>
    <fill>
      <patternFill patternType="lightUp">
        <fgColor indexed="48"/>
        <bgColor indexed="41"/>
      </patternFill>
    </fill>
    <fill>
      <patternFill patternType="solid">
        <fgColor indexed="41"/>
        <bgColor indexed="64"/>
      </patternFill>
    </fill>
    <fill>
      <patternFill patternType="gray0625"/>
    </fill>
    <fill>
      <patternFill patternType="solid">
        <fgColor rgb="FFFFC7CE"/>
        <bgColor indexed="64"/>
      </patternFill>
    </fill>
    <fill>
      <patternFill patternType="solid">
        <fgColor rgb="FFC6EFCE"/>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3"/>
      </patternFill>
    </fill>
    <fill>
      <patternFill patternType="solid">
        <fgColor indexed="55"/>
      </patternFill>
    </fill>
    <fill>
      <patternFill patternType="solid">
        <fgColor indexed="51"/>
      </patternFill>
    </fill>
    <fill>
      <patternFill patternType="solid">
        <fgColor indexed="62"/>
      </patternFill>
    </fill>
    <fill>
      <patternFill patternType="solid">
        <fgColor rgb="FF92D050"/>
        <bgColor indexed="64"/>
      </patternFill>
    </fill>
  </fills>
  <borders count="51">
    <border>
      <left/>
      <right/>
      <top/>
      <bottom/>
      <diagonal/>
    </border>
    <border>
      <left style="thin">
        <color auto="1"/>
      </left>
      <right style="thin">
        <color auto="1"/>
      </right>
      <top style="thin">
        <color auto="1"/>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right/>
      <top style="medium">
        <color auto="1"/>
      </top>
      <bottom style="medium">
        <color auto="1"/>
      </bottom>
      <diagonal/>
    </border>
    <border>
      <left/>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medium">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auto="1"/>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hair">
        <color auto="1"/>
      </left>
      <right style="hair">
        <color auto="1"/>
      </right>
      <top style="hair">
        <color auto="1"/>
      </top>
      <bottom style="hair">
        <color auto="1"/>
      </bottom>
      <diagonal/>
    </border>
    <border>
      <left style="thin">
        <color auto="1"/>
      </left>
      <right style="thin">
        <color auto="1"/>
      </right>
      <top/>
      <bottom/>
      <diagonal/>
    </border>
    <border>
      <left/>
      <right/>
      <top style="thin">
        <color auto="1"/>
      </top>
      <bottom style="double">
        <color auto="1"/>
      </bottom>
      <diagonal/>
    </border>
    <border>
      <left/>
      <right/>
      <top style="thin">
        <color indexed="62"/>
      </top>
      <bottom style="double">
        <color indexed="62"/>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rgb="FF000000"/>
      </right>
      <top style="medium">
        <color indexed="64"/>
      </top>
      <bottom style="medium">
        <color indexed="64"/>
      </bottom>
      <diagonal/>
    </border>
    <border>
      <left style="medium">
        <color indexed="64"/>
      </left>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38190">
    <xf numFmtId="0" fontId="0" fillId="0" borderId="0">
      <alignment vertical="center"/>
    </xf>
    <xf numFmtId="178" fontId="3" fillId="0" borderId="0" applyFont="0" applyFill="0" applyBorder="0" applyAlignment="0" applyProtection="0">
      <alignment vertical="center"/>
    </xf>
    <xf numFmtId="9" fontId="3" fillId="0" borderId="0" applyFont="0" applyFill="0" applyBorder="0" applyAlignment="0" applyProtection="0">
      <alignment vertical="center"/>
    </xf>
    <xf numFmtId="43" fontId="8" fillId="0" borderId="0" applyFont="0" applyFill="0" applyBorder="0" applyAlignment="0" applyProtection="0"/>
    <xf numFmtId="9" fontId="8" fillId="0" borderId="0" applyFont="0" applyFill="0" applyBorder="0" applyAlignment="0" applyProtection="0"/>
    <xf numFmtId="0" fontId="11" fillId="0" borderId="0"/>
    <xf numFmtId="0" fontId="11" fillId="0" borderId="0"/>
    <xf numFmtId="0" fontId="12" fillId="0" borderId="0"/>
    <xf numFmtId="0" fontId="11" fillId="0" borderId="0"/>
    <xf numFmtId="0" fontId="11" fillId="0" borderId="0"/>
    <xf numFmtId="17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40" fontId="13" fillId="0" borderId="0" applyFont="0" applyFill="0" applyBorder="0" applyAlignment="0" applyProtection="0"/>
    <xf numFmtId="38" fontId="13" fillId="0" borderId="0" applyFont="0" applyFill="0" applyBorder="0" applyAlignment="0" applyProtection="0"/>
    <xf numFmtId="0" fontId="11" fillId="0" borderId="0"/>
    <xf numFmtId="180" fontId="13" fillId="0" borderId="0" applyFont="0" applyFill="0" applyBorder="0" applyAlignment="0" applyProtection="0"/>
    <xf numFmtId="181" fontId="13" fillId="0" borderId="0" applyFont="0" applyFill="0" applyBorder="0" applyAlignment="0" applyProtection="0"/>
    <xf numFmtId="0" fontId="11"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49" fontId="14" fillId="0" borderId="0" applyProtection="0">
      <alignment horizontal="left"/>
    </xf>
    <xf numFmtId="0" fontId="15" fillId="0" borderId="0"/>
    <xf numFmtId="0" fontId="15" fillId="0" borderId="0"/>
    <xf numFmtId="0" fontId="11" fillId="0" borderId="0"/>
    <xf numFmtId="0" fontId="16" fillId="0" borderId="0"/>
    <xf numFmtId="0" fontId="11"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protection locked="0"/>
    </xf>
    <xf numFmtId="0" fontId="15" fillId="0" borderId="0"/>
    <xf numFmtId="0" fontId="15" fillId="0" borderId="0"/>
    <xf numFmtId="0" fontId="11" fillId="0" borderId="0"/>
    <xf numFmtId="0" fontId="11" fillId="0" borderId="0"/>
    <xf numFmtId="0" fontId="12" fillId="0" borderId="0"/>
    <xf numFmtId="0" fontId="12" fillId="0" borderId="0"/>
    <xf numFmtId="0" fontId="8" fillId="0" borderId="0"/>
    <xf numFmtId="0" fontId="11" fillId="0" borderId="0"/>
    <xf numFmtId="0" fontId="11" fillId="0" borderId="0"/>
    <xf numFmtId="0" fontId="16" fillId="0" borderId="0"/>
    <xf numFmtId="0" fontId="12" fillId="0" borderId="0"/>
    <xf numFmtId="0" fontId="11" fillId="0" borderId="0"/>
    <xf numFmtId="0" fontId="15" fillId="0" borderId="0"/>
    <xf numFmtId="0" fontId="15" fillId="0" borderId="0"/>
    <xf numFmtId="0" fontId="15" fillId="0" borderId="0"/>
    <xf numFmtId="0" fontId="15" fillId="0" borderId="0"/>
    <xf numFmtId="0" fontId="11" fillId="0" borderId="0">
      <protection locked="0"/>
    </xf>
    <xf numFmtId="0" fontId="15" fillId="0" borderId="0"/>
    <xf numFmtId="0" fontId="15"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1" fillId="0" borderId="0"/>
    <xf numFmtId="0" fontId="15" fillId="0" borderId="0"/>
    <xf numFmtId="0" fontId="15" fillId="0" borderId="0"/>
    <xf numFmtId="0" fontId="11" fillId="0" borderId="0"/>
    <xf numFmtId="0" fontId="16" fillId="0" borderId="0"/>
    <xf numFmtId="0" fontId="16" fillId="0" borderId="0"/>
    <xf numFmtId="0" fontId="11" fillId="0" borderId="0">
      <protection locked="0"/>
    </xf>
    <xf numFmtId="0" fontId="15" fillId="0" borderId="0"/>
    <xf numFmtId="0" fontId="15" fillId="0" borderId="0"/>
    <xf numFmtId="0" fontId="11" fillId="0" borderId="0"/>
    <xf numFmtId="0" fontId="11" fillId="0" borderId="0">
      <protection locked="0"/>
    </xf>
    <xf numFmtId="0" fontId="11" fillId="0" borderId="0">
      <alignment vertical="center"/>
      <protection locked="0"/>
    </xf>
    <xf numFmtId="0" fontId="17" fillId="0" borderId="0">
      <alignment vertical="top"/>
    </xf>
    <xf numFmtId="0" fontId="17" fillId="0" borderId="0">
      <alignment vertical="top"/>
    </xf>
    <xf numFmtId="0" fontId="8" fillId="0" borderId="0"/>
    <xf numFmtId="0" fontId="18" fillId="0" borderId="0"/>
    <xf numFmtId="0" fontId="18" fillId="0" borderId="0"/>
    <xf numFmtId="0" fontId="19" fillId="0" borderId="0"/>
    <xf numFmtId="0" fontId="18" fillId="0" borderId="0"/>
    <xf numFmtId="0" fontId="16" fillId="0" borderId="0"/>
    <xf numFmtId="0" fontId="16" fillId="0" borderId="0"/>
    <xf numFmtId="0" fontId="18" fillId="0" borderId="0"/>
    <xf numFmtId="0" fontId="16" fillId="0" borderId="0"/>
    <xf numFmtId="0" fontId="16" fillId="0" borderId="0"/>
    <xf numFmtId="0" fontId="12" fillId="0" borderId="0"/>
    <xf numFmtId="0" fontId="18" fillId="0" borderId="0"/>
    <xf numFmtId="0" fontId="18" fillId="0" borderId="0"/>
    <xf numFmtId="0" fontId="19" fillId="0" borderId="0"/>
    <xf numFmtId="0" fontId="16" fillId="0" borderId="0"/>
    <xf numFmtId="0" fontId="16" fillId="0" borderId="0"/>
    <xf numFmtId="0" fontId="12" fillId="0" borderId="0"/>
    <xf numFmtId="0" fontId="12" fillId="0" borderId="0"/>
    <xf numFmtId="0" fontId="12" fillId="0" borderId="0"/>
    <xf numFmtId="0" fontId="16" fillId="0" borderId="0"/>
    <xf numFmtId="0" fontId="16" fillId="0" borderId="0"/>
    <xf numFmtId="0" fontId="12" fillId="0" borderId="0"/>
    <xf numFmtId="0" fontId="18" fillId="0" borderId="0"/>
    <xf numFmtId="0" fontId="11" fillId="0" borderId="0"/>
    <xf numFmtId="0" fontId="12" fillId="0" borderId="0"/>
    <xf numFmtId="0" fontId="12" fillId="0" borderId="0"/>
    <xf numFmtId="0" fontId="11" fillId="0" borderId="0"/>
    <xf numFmtId="0" fontId="11" fillId="0" borderId="0"/>
    <xf numFmtId="0" fontId="16" fillId="0" borderId="0"/>
    <xf numFmtId="0" fontId="16" fillId="0" borderId="0"/>
    <xf numFmtId="0" fontId="18" fillId="0" borderId="0"/>
    <xf numFmtId="0" fontId="11" fillId="0" borderId="0"/>
    <xf numFmtId="0" fontId="12" fillId="0" borderId="0"/>
    <xf numFmtId="49" fontId="11" fillId="0" borderId="0" applyFont="0" applyFill="0" applyBorder="0" applyAlignment="0" applyProtection="0"/>
    <xf numFmtId="0" fontId="18" fillId="0" borderId="0"/>
    <xf numFmtId="0" fontId="18" fillId="0" borderId="0"/>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2" fillId="0" borderId="0"/>
    <xf numFmtId="0" fontId="12" fillId="0" borderId="0"/>
    <xf numFmtId="0" fontId="11" fillId="0" borderId="0"/>
    <xf numFmtId="0" fontId="17" fillId="0" borderId="0">
      <alignment vertical="top"/>
    </xf>
    <xf numFmtId="0" fontId="16"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6" fillId="0" borderId="0"/>
    <xf numFmtId="0" fontId="16" fillId="0" borderId="0"/>
    <xf numFmtId="0" fontId="18" fillId="0" borderId="0"/>
    <xf numFmtId="0" fontId="18" fillId="0" borderId="0"/>
    <xf numFmtId="0" fontId="12" fillId="0" borderId="0"/>
    <xf numFmtId="0" fontId="16"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6" fillId="0" borderId="0"/>
    <xf numFmtId="0" fontId="15" fillId="0" borderId="0"/>
    <xf numFmtId="0" fontId="15" fillId="0" borderId="0"/>
    <xf numFmtId="0" fontId="11" fillId="0" borderId="0"/>
    <xf numFmtId="0" fontId="11" fillId="0" borderId="0"/>
    <xf numFmtId="0" fontId="11" fillId="0" borderId="0">
      <alignment vertical="center"/>
    </xf>
    <xf numFmtId="0" fontId="11" fillId="0" borderId="0"/>
    <xf numFmtId="0" fontId="17" fillId="0" borderId="0">
      <alignment vertical="top"/>
    </xf>
    <xf numFmtId="0" fontId="17" fillId="0" borderId="0">
      <alignment vertical="top"/>
    </xf>
    <xf numFmtId="0" fontId="16" fillId="0" borderId="0">
      <alignment vertical="center"/>
    </xf>
    <xf numFmtId="0" fontId="16" fillId="0" borderId="0"/>
    <xf numFmtId="0" fontId="17" fillId="0" borderId="0">
      <alignment vertical="top"/>
    </xf>
    <xf numFmtId="0" fontId="17" fillId="0" borderId="0">
      <alignment vertical="top"/>
    </xf>
    <xf numFmtId="0" fontId="18" fillId="0" borderId="0"/>
    <xf numFmtId="0" fontId="17" fillId="0" borderId="0">
      <alignment vertical="top"/>
    </xf>
    <xf numFmtId="0" fontId="17" fillId="0" borderId="0">
      <alignment vertical="top"/>
    </xf>
    <xf numFmtId="0" fontId="12" fillId="0" borderId="0"/>
    <xf numFmtId="0" fontId="16" fillId="0" borderId="0"/>
    <xf numFmtId="0" fontId="12" fillId="0" borderId="0"/>
    <xf numFmtId="0" fontId="16" fillId="0" borderId="0"/>
    <xf numFmtId="0" fontId="16" fillId="0" borderId="0"/>
    <xf numFmtId="0" fontId="12" fillId="0" borderId="0"/>
    <xf numFmtId="0" fontId="12" fillId="0" borderId="0"/>
    <xf numFmtId="0" fontId="17" fillId="0" borderId="0">
      <alignment vertical="top"/>
    </xf>
    <xf numFmtId="0" fontId="17" fillId="0" borderId="0">
      <alignment vertical="top"/>
    </xf>
    <xf numFmtId="0" fontId="16" fillId="0" borderId="0"/>
    <xf numFmtId="0" fontId="11" fillId="0" borderId="0"/>
    <xf numFmtId="0" fontId="12" fillId="0" borderId="0"/>
    <xf numFmtId="0" fontId="16" fillId="0" borderId="0">
      <alignment vertical="center"/>
    </xf>
    <xf numFmtId="0" fontId="16" fillId="0" borderId="0"/>
    <xf numFmtId="0" fontId="16" fillId="0" borderId="0"/>
    <xf numFmtId="0" fontId="11" fillId="0" borderId="0"/>
    <xf numFmtId="0" fontId="11" fillId="0" borderId="0"/>
    <xf numFmtId="0" fontId="12" fillId="0" borderId="0"/>
    <xf numFmtId="0" fontId="16" fillId="0" borderId="0"/>
    <xf numFmtId="0" fontId="12" fillId="0" borderId="0"/>
    <xf numFmtId="0" fontId="11" fillId="0" borderId="0">
      <protection locked="0"/>
    </xf>
    <xf numFmtId="0" fontId="12" fillId="0" borderId="0"/>
    <xf numFmtId="0" fontId="16" fillId="0" borderId="0"/>
    <xf numFmtId="0" fontId="15" fillId="0" borderId="0"/>
    <xf numFmtId="0" fontId="15" fillId="0" borderId="0"/>
    <xf numFmtId="0" fontId="8" fillId="0" borderId="0"/>
    <xf numFmtId="0" fontId="8" fillId="0" borderId="0"/>
    <xf numFmtId="0" fontId="8" fillId="0" borderId="0"/>
    <xf numFmtId="0" fontId="8" fillId="0" borderId="0"/>
    <xf numFmtId="0" fontId="11" fillId="0" borderId="0"/>
    <xf numFmtId="0" fontId="16" fillId="0" borderId="0"/>
    <xf numFmtId="0" fontId="16" fillId="0" borderId="0"/>
    <xf numFmtId="0" fontId="11" fillId="0" borderId="0">
      <protection locked="0"/>
    </xf>
    <xf numFmtId="0" fontId="15" fillId="0" borderId="0"/>
    <xf numFmtId="0" fontId="15" fillId="0" borderId="0"/>
    <xf numFmtId="0" fontId="11" fillId="0" borderId="0"/>
    <xf numFmtId="0" fontId="16" fillId="0" borderId="0"/>
    <xf numFmtId="0" fontId="11" fillId="0" borderId="0"/>
    <xf numFmtId="0" fontId="11" fillId="0" borderId="0"/>
    <xf numFmtId="0" fontId="11" fillId="0" borderId="0"/>
    <xf numFmtId="0" fontId="8"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11" fillId="0" borderId="0"/>
    <xf numFmtId="0" fontId="12" fillId="0" borderId="0"/>
    <xf numFmtId="0" fontId="12" fillId="0" borderId="0"/>
    <xf numFmtId="0" fontId="16"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5" fillId="0" borderId="0"/>
    <xf numFmtId="0" fontId="15" fillId="0" borderId="0"/>
    <xf numFmtId="0" fontId="16" fillId="0" borderId="0">
      <protection locked="0"/>
    </xf>
    <xf numFmtId="0" fontId="16" fillId="0" borderId="0">
      <protection locked="0"/>
    </xf>
    <xf numFmtId="0" fontId="11" fillId="0" borderId="0"/>
    <xf numFmtId="0" fontId="11" fillId="0" borderId="0"/>
    <xf numFmtId="0" fontId="16" fillId="0" borderId="0"/>
    <xf numFmtId="0" fontId="12" fillId="0" borderId="0"/>
    <xf numFmtId="0" fontId="11" fillId="0" borderId="0"/>
    <xf numFmtId="0" fontId="18" fillId="0" borderId="0"/>
    <xf numFmtId="0" fontId="8" fillId="0" borderId="0"/>
    <xf numFmtId="0" fontId="11" fillId="0" borderId="0"/>
    <xf numFmtId="0" fontId="12" fillId="0" borderId="0"/>
    <xf numFmtId="0" fontId="11" fillId="0" borderId="0"/>
    <xf numFmtId="0" fontId="16" fillId="0" borderId="0"/>
    <xf numFmtId="0" fontId="11" fillId="0" borderId="0">
      <protection locked="0"/>
    </xf>
    <xf numFmtId="0" fontId="12" fillId="0" borderId="0"/>
    <xf numFmtId="0" fontId="16" fillId="0" borderId="0"/>
    <xf numFmtId="0" fontId="16" fillId="0" borderId="0"/>
    <xf numFmtId="0" fontId="12" fillId="0" borderId="0"/>
    <xf numFmtId="0" fontId="8" fillId="0" borderId="0"/>
    <xf numFmtId="0" fontId="8" fillId="0" borderId="0"/>
    <xf numFmtId="0" fontId="8" fillId="0" borderId="0"/>
    <xf numFmtId="0" fontId="16" fillId="0" borderId="0"/>
    <xf numFmtId="0" fontId="11" fillId="0" borderId="0"/>
    <xf numFmtId="0" fontId="12" fillId="0" borderId="0"/>
    <xf numFmtId="0" fontId="9" fillId="0" borderId="0"/>
    <xf numFmtId="0" fontId="11" fillId="0" borderId="0"/>
    <xf numFmtId="0" fontId="11" fillId="0" borderId="0"/>
    <xf numFmtId="0" fontId="12" fillId="0" borderId="0"/>
    <xf numFmtId="0" fontId="11" fillId="0" borderId="0"/>
    <xf numFmtId="0" fontId="11" fillId="0" borderId="0"/>
    <xf numFmtId="0" fontId="11" fillId="0" borderId="0"/>
    <xf numFmtId="0" fontId="17" fillId="0" borderId="0">
      <alignment vertical="top"/>
    </xf>
    <xf numFmtId="0" fontId="16" fillId="0" borderId="0"/>
    <xf numFmtId="0" fontId="11" fillId="0" borderId="0"/>
    <xf numFmtId="0" fontId="15" fillId="0" borderId="0"/>
    <xf numFmtId="0" fontId="15" fillId="0" borderId="0"/>
    <xf numFmtId="0" fontId="12" fillId="0" borderId="0"/>
    <xf numFmtId="0" fontId="12" fillId="0" borderId="0"/>
    <xf numFmtId="0" fontId="12" fillId="0" borderId="0"/>
    <xf numFmtId="0" fontId="16" fillId="0" borderId="0"/>
    <xf numFmtId="0" fontId="11" fillId="0" borderId="0"/>
    <xf numFmtId="0" fontId="12" fillId="0" borderId="0"/>
    <xf numFmtId="0" fontId="16" fillId="0" borderId="0"/>
    <xf numFmtId="0" fontId="11" fillId="0" borderId="0"/>
    <xf numFmtId="0" fontId="11" fillId="0" borderId="0"/>
    <xf numFmtId="0" fontId="18" fillId="0" borderId="0"/>
    <xf numFmtId="0" fontId="12" fillId="0" borderId="0"/>
    <xf numFmtId="0" fontId="11" fillId="0" borderId="0"/>
    <xf numFmtId="0" fontId="11" fillId="0" borderId="0"/>
    <xf numFmtId="0" fontId="12" fillId="0" borderId="0"/>
    <xf numFmtId="0" fontId="12" fillId="0" borderId="0"/>
    <xf numFmtId="0" fontId="16" fillId="0" borderId="0"/>
    <xf numFmtId="0" fontId="16" fillId="0" borderId="0"/>
    <xf numFmtId="0" fontId="12" fillId="0" borderId="0"/>
    <xf numFmtId="0" fontId="12" fillId="0" borderId="0"/>
    <xf numFmtId="0" fontId="12" fillId="0" borderId="0"/>
    <xf numFmtId="0" fontId="11" fillId="0" borderId="0"/>
    <xf numFmtId="0" fontId="11" fillId="0" borderId="0"/>
    <xf numFmtId="0" fontId="16" fillId="0" borderId="0"/>
    <xf numFmtId="0" fontId="11" fillId="0" borderId="0">
      <alignment vertical="center"/>
      <protection locked="0"/>
    </xf>
    <xf numFmtId="0" fontId="8" fillId="0" borderId="0"/>
    <xf numFmtId="0" fontId="8" fillId="0" borderId="0"/>
    <xf numFmtId="0" fontId="12" fillId="0" borderId="0"/>
    <xf numFmtId="0" fontId="8" fillId="0" borderId="0"/>
    <xf numFmtId="0" fontId="8" fillId="0" borderId="0"/>
    <xf numFmtId="0" fontId="8" fillId="0" borderId="0"/>
    <xf numFmtId="0" fontId="11" fillId="0" borderId="0"/>
    <xf numFmtId="0" fontId="11" fillId="0" borderId="0"/>
    <xf numFmtId="0" fontId="12" fillId="0" borderId="0"/>
    <xf numFmtId="0" fontId="9" fillId="0" borderId="0"/>
    <xf numFmtId="0" fontId="12" fillId="0" borderId="0"/>
    <xf numFmtId="0" fontId="12" fillId="0" borderId="0"/>
    <xf numFmtId="0" fontId="12" fillId="0" borderId="0"/>
    <xf numFmtId="0" fontId="11" fillId="0" borderId="0">
      <protection locked="0"/>
    </xf>
    <xf numFmtId="0" fontId="11" fillId="0" borderId="0" applyNumberFormat="0" applyFill="0" applyBorder="0" applyAlignment="0" applyProtection="0"/>
    <xf numFmtId="0" fontId="16" fillId="0" borderId="0"/>
    <xf numFmtId="0" fontId="18" fillId="0" borderId="0"/>
    <xf numFmtId="0" fontId="11" fillId="0" borderId="0"/>
    <xf numFmtId="0" fontId="11" fillId="0" borderId="0"/>
    <xf numFmtId="0" fontId="11" fillId="0" borderId="0"/>
    <xf numFmtId="0" fontId="16" fillId="0" borderId="0">
      <alignment vertical="center"/>
    </xf>
    <xf numFmtId="0" fontId="16" fillId="0" borderId="0"/>
    <xf numFmtId="0" fontId="8" fillId="0" borderId="0"/>
    <xf numFmtId="0" fontId="11" fillId="0" borderId="0">
      <protection locked="0"/>
    </xf>
    <xf numFmtId="0" fontId="8" fillId="0" borderId="0"/>
    <xf numFmtId="0" fontId="12" fillId="0" borderId="0"/>
    <xf numFmtId="0" fontId="11" fillId="0" borderId="0"/>
    <xf numFmtId="0" fontId="16" fillId="0" borderId="0"/>
    <xf numFmtId="0" fontId="12" fillId="0" borderId="0"/>
    <xf numFmtId="0" fontId="12" fillId="0" borderId="0"/>
    <xf numFmtId="182" fontId="14" fillId="0" borderId="0" applyFill="0" applyBorder="0" applyProtection="0">
      <alignment horizontal="right"/>
    </xf>
    <xf numFmtId="183" fontId="14" fillId="0" borderId="0" applyFill="0" applyBorder="0" applyProtection="0">
      <alignment horizontal="right"/>
    </xf>
    <xf numFmtId="184" fontId="20" fillId="0" borderId="0" applyFill="0" applyBorder="0" applyProtection="0">
      <alignment horizontal="center"/>
    </xf>
    <xf numFmtId="185" fontId="20" fillId="0" borderId="0" applyFill="0" applyBorder="0" applyProtection="0">
      <alignment horizontal="center"/>
    </xf>
    <xf numFmtId="186" fontId="21" fillId="0" borderId="0" applyFill="0" applyBorder="0" applyProtection="0">
      <alignment horizontal="right"/>
    </xf>
    <xf numFmtId="187" fontId="14" fillId="0" borderId="0" applyFill="0" applyBorder="0" applyProtection="0">
      <alignment horizontal="right"/>
    </xf>
    <xf numFmtId="188" fontId="14" fillId="0" borderId="0" applyFill="0" applyBorder="0" applyProtection="0">
      <alignment horizontal="right"/>
    </xf>
    <xf numFmtId="189" fontId="14" fillId="0" borderId="0" applyFill="0" applyBorder="0" applyProtection="0">
      <alignment horizontal="right"/>
    </xf>
    <xf numFmtId="190" fontId="14" fillId="0" borderId="0" applyFill="0" applyBorder="0" applyProtection="0">
      <alignment horizontal="right"/>
    </xf>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0" fontId="16"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16" fillId="0" borderId="0"/>
    <xf numFmtId="0" fontId="8" fillId="0" borderId="0"/>
    <xf numFmtId="0" fontId="8" fillId="0" borderId="0"/>
    <xf numFmtId="0" fontId="16" fillId="0" borderId="0"/>
    <xf numFmtId="0" fontId="8" fillId="0" borderId="0">
      <alignment vertical="center"/>
    </xf>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0" fontId="13" fillId="0" borderId="0" applyNumberFormat="0" applyFont="0" applyFill="0" applyBorder="0" applyAlignment="0">
      <alignment horizontal="center" vertical="center"/>
    </xf>
    <xf numFmtId="0" fontId="13" fillId="0" borderId="0" applyNumberFormat="0" applyFont="0" applyFill="0" applyBorder="0" applyAlignment="0">
      <alignment horizontal="center" vertical="center"/>
    </xf>
    <xf numFmtId="0" fontId="13" fillId="0" borderId="0" applyNumberFormat="0" applyFont="0" applyFill="0" applyBorder="0" applyAlignment="0">
      <alignment horizontal="center" vertical="center"/>
    </xf>
    <xf numFmtId="0" fontId="13" fillId="0" borderId="0" applyNumberFormat="0" applyFont="0" applyFill="0" applyBorder="0" applyAlignment="0">
      <alignment horizontal="center" vertical="center"/>
    </xf>
    <xf numFmtId="0" fontId="22" fillId="0" borderId="3" applyNumberFormat="0" applyFont="0" applyBorder="0" applyAlignment="0" applyProtection="0">
      <alignment horizontal="center" vertical="center" wrapText="1"/>
    </xf>
    <xf numFmtId="0" fontId="22" fillId="0" borderId="3" applyNumberFormat="0" applyFont="0" applyBorder="0" applyAlignment="0" applyProtection="0">
      <alignment horizontal="center" vertical="center" wrapText="1"/>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3"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4"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4"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4" fillId="3" borderId="0" applyNumberFormat="0" applyBorder="0" applyAlignment="0" applyProtection="0">
      <alignment vertical="center"/>
    </xf>
    <xf numFmtId="0" fontId="13" fillId="3" borderId="0" applyNumberFormat="0" applyBorder="0" applyAlignment="0" applyProtection="0">
      <alignment vertical="center"/>
    </xf>
    <xf numFmtId="0" fontId="24" fillId="3" borderId="0" applyNumberFormat="0" applyBorder="0" applyAlignment="0" applyProtection="0">
      <alignment vertical="center"/>
    </xf>
    <xf numFmtId="0" fontId="13"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11"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11"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11"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3"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24"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24"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24" fillId="4" borderId="0" applyNumberFormat="0" applyBorder="0" applyAlignment="0" applyProtection="0">
      <alignment vertical="center"/>
    </xf>
    <xf numFmtId="0" fontId="13" fillId="4" borderId="0" applyNumberFormat="0" applyBorder="0" applyAlignment="0" applyProtection="0">
      <alignment vertical="center"/>
    </xf>
    <xf numFmtId="0" fontId="24" fillId="4" borderId="0" applyNumberFormat="0" applyBorder="0" applyAlignment="0" applyProtection="0">
      <alignment vertical="center"/>
    </xf>
    <xf numFmtId="0" fontId="13"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24"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24"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24" fillId="5" borderId="0" applyNumberFormat="0" applyBorder="0" applyAlignment="0" applyProtection="0">
      <alignment vertical="center"/>
    </xf>
    <xf numFmtId="0" fontId="13" fillId="5" borderId="0" applyNumberFormat="0" applyBorder="0" applyAlignment="0" applyProtection="0">
      <alignment vertical="center"/>
    </xf>
    <xf numFmtId="0" fontId="24" fillId="5" borderId="0" applyNumberFormat="0" applyBorder="0" applyAlignment="0" applyProtection="0">
      <alignment vertical="center"/>
    </xf>
    <xf numFmtId="0" fontId="1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24"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24"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24" fillId="6" borderId="0" applyNumberFormat="0" applyBorder="0" applyAlignment="0" applyProtection="0">
      <alignment vertical="center"/>
    </xf>
    <xf numFmtId="0" fontId="13" fillId="6" borderId="0" applyNumberFormat="0" applyBorder="0" applyAlignment="0" applyProtection="0">
      <alignment vertical="center"/>
    </xf>
    <xf numFmtId="0" fontId="24" fillId="6" borderId="0" applyNumberFormat="0" applyBorder="0" applyAlignment="0" applyProtection="0">
      <alignment vertical="center"/>
    </xf>
    <xf numFmtId="0" fontId="13"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24"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24"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24" fillId="7" borderId="0" applyNumberFormat="0" applyBorder="0" applyAlignment="0" applyProtection="0">
      <alignment vertical="center"/>
    </xf>
    <xf numFmtId="0" fontId="13" fillId="7" borderId="0" applyNumberFormat="0" applyBorder="0" applyAlignment="0" applyProtection="0">
      <alignment vertical="center"/>
    </xf>
    <xf numFmtId="0" fontId="24" fillId="7" borderId="0" applyNumberFormat="0" applyBorder="0" applyAlignment="0" applyProtection="0">
      <alignment vertical="center"/>
    </xf>
    <xf numFmtId="0" fontId="13"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24"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24"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24" fillId="8" borderId="0" applyNumberFormat="0" applyBorder="0" applyAlignment="0" applyProtection="0">
      <alignment vertical="center"/>
    </xf>
    <xf numFmtId="0" fontId="13" fillId="8" borderId="0" applyNumberFormat="0" applyBorder="0" applyAlignment="0" applyProtection="0">
      <alignment vertical="center"/>
    </xf>
    <xf numFmtId="0" fontId="24" fillId="8" borderId="0" applyNumberFormat="0" applyBorder="0" applyAlignment="0" applyProtection="0">
      <alignment vertical="center"/>
    </xf>
    <xf numFmtId="0" fontId="13"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12"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13"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1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1" fillId="0" borderId="0">
      <alignment vertical="center"/>
    </xf>
    <xf numFmtId="0" fontId="11" fillId="0" borderId="0"/>
    <xf numFmtId="0" fontId="16" fillId="0" borderId="0">
      <alignment vertical="center"/>
    </xf>
    <xf numFmtId="0" fontId="16" fillId="0" borderId="0"/>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13"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24"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24"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24" fillId="20" borderId="0" applyNumberFormat="0" applyBorder="0" applyAlignment="0" applyProtection="0">
      <alignment vertical="center"/>
    </xf>
    <xf numFmtId="0" fontId="13" fillId="20" borderId="0" applyNumberFormat="0" applyBorder="0" applyAlignment="0" applyProtection="0">
      <alignment vertical="center"/>
    </xf>
    <xf numFmtId="0" fontId="24" fillId="20" borderId="0" applyNumberFormat="0" applyBorder="0" applyAlignment="0" applyProtection="0">
      <alignment vertical="center"/>
    </xf>
    <xf numFmtId="0" fontId="13"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24"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24"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24" fillId="21" borderId="0" applyNumberFormat="0" applyBorder="0" applyAlignment="0" applyProtection="0">
      <alignment vertical="center"/>
    </xf>
    <xf numFmtId="0" fontId="13" fillId="21" borderId="0" applyNumberFormat="0" applyBorder="0" applyAlignment="0" applyProtection="0">
      <alignment vertical="center"/>
    </xf>
    <xf numFmtId="0" fontId="24" fillId="21" borderId="0" applyNumberFormat="0" applyBorder="0" applyAlignment="0" applyProtection="0">
      <alignment vertical="center"/>
    </xf>
    <xf numFmtId="0" fontId="13"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24"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24"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24" fillId="22" borderId="0" applyNumberFormat="0" applyBorder="0" applyAlignment="0" applyProtection="0">
      <alignment vertical="center"/>
    </xf>
    <xf numFmtId="0" fontId="13" fillId="22" borderId="0" applyNumberFormat="0" applyBorder="0" applyAlignment="0" applyProtection="0">
      <alignment vertical="center"/>
    </xf>
    <xf numFmtId="0" fontId="24" fillId="22" borderId="0" applyNumberFormat="0" applyBorder="0" applyAlignment="0" applyProtection="0">
      <alignment vertical="center"/>
    </xf>
    <xf numFmtId="0" fontId="13"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24"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24"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24" fillId="6" borderId="0" applyNumberFormat="0" applyBorder="0" applyAlignment="0" applyProtection="0">
      <alignment vertical="center"/>
    </xf>
    <xf numFmtId="0" fontId="13" fillId="6" borderId="0" applyNumberFormat="0" applyBorder="0" applyAlignment="0" applyProtection="0">
      <alignment vertical="center"/>
    </xf>
    <xf numFmtId="0" fontId="24" fillId="6" borderId="0" applyNumberFormat="0" applyBorder="0" applyAlignment="0" applyProtection="0">
      <alignment vertical="center"/>
    </xf>
    <xf numFmtId="0" fontId="13"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24"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24"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24" fillId="20" borderId="0" applyNumberFormat="0" applyBorder="0" applyAlignment="0" applyProtection="0">
      <alignment vertical="center"/>
    </xf>
    <xf numFmtId="0" fontId="13" fillId="20" borderId="0" applyNumberFormat="0" applyBorder="0" applyAlignment="0" applyProtection="0">
      <alignment vertical="center"/>
    </xf>
    <xf numFmtId="0" fontId="24" fillId="20" borderId="0" applyNumberFormat="0" applyBorder="0" applyAlignment="0" applyProtection="0">
      <alignment vertical="center"/>
    </xf>
    <xf numFmtId="0" fontId="13"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3" fillId="24"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3" fillId="24"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3" fillId="24"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24"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24"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24" fillId="23" borderId="0" applyNumberFormat="0" applyBorder="0" applyAlignment="0" applyProtection="0">
      <alignment vertical="center"/>
    </xf>
    <xf numFmtId="0" fontId="13" fillId="23" borderId="0" applyNumberFormat="0" applyBorder="0" applyAlignment="0" applyProtection="0">
      <alignment vertical="center"/>
    </xf>
    <xf numFmtId="0" fontId="24" fillId="23" borderId="0" applyNumberFormat="0" applyBorder="0" applyAlignment="0" applyProtection="0">
      <alignment vertical="center"/>
    </xf>
    <xf numFmtId="0" fontId="13"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5"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13"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5"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8"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6" fillId="32" borderId="0" applyNumberFormat="0" applyBorder="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25"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7"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7" fillId="30" borderId="0" applyNumberFormat="0" applyBorder="0" applyAlignment="0" applyProtection="0">
      <alignment vertical="center"/>
    </xf>
    <xf numFmtId="0" fontId="25" fillId="30" borderId="0" applyNumberFormat="0" applyBorder="0" applyAlignment="0" applyProtection="0">
      <alignment vertical="center"/>
    </xf>
    <xf numFmtId="0" fontId="27" fillId="30" borderId="0" applyNumberFormat="0" applyBorder="0" applyAlignment="0" applyProtection="0">
      <alignment vertical="center"/>
    </xf>
    <xf numFmtId="0" fontId="25"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5" borderId="0" applyNumberFormat="0" applyBorder="0" applyAlignment="0" applyProtection="0">
      <alignment vertical="center"/>
    </xf>
    <xf numFmtId="0" fontId="25"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7"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7" fillId="21" borderId="0" applyNumberFormat="0" applyBorder="0" applyAlignment="0" applyProtection="0">
      <alignment vertical="center"/>
    </xf>
    <xf numFmtId="0" fontId="25" fillId="21" borderId="0" applyNumberFormat="0" applyBorder="0" applyAlignment="0" applyProtection="0">
      <alignment vertical="center"/>
    </xf>
    <xf numFmtId="0" fontId="27" fillId="21" borderId="0" applyNumberFormat="0" applyBorder="0" applyAlignment="0" applyProtection="0">
      <alignment vertical="center"/>
    </xf>
    <xf numFmtId="0" fontId="25"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7"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7" fillId="22" borderId="0" applyNumberFormat="0" applyBorder="0" applyAlignment="0" applyProtection="0">
      <alignment vertical="center"/>
    </xf>
    <xf numFmtId="0" fontId="25" fillId="22" borderId="0" applyNumberFormat="0" applyBorder="0" applyAlignment="0" applyProtection="0">
      <alignment vertical="center"/>
    </xf>
    <xf numFmtId="0" fontId="27" fillId="22" borderId="0" applyNumberFormat="0" applyBorder="0" applyAlignment="0" applyProtection="0">
      <alignment vertical="center"/>
    </xf>
    <xf numFmtId="0" fontId="25"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7"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7" fillId="31" borderId="0" applyNumberFormat="0" applyBorder="0" applyAlignment="0" applyProtection="0">
      <alignment vertical="center"/>
    </xf>
    <xf numFmtId="0" fontId="25" fillId="31" borderId="0" applyNumberFormat="0" applyBorder="0" applyAlignment="0" applyProtection="0">
      <alignment vertical="center"/>
    </xf>
    <xf numFmtId="0" fontId="27" fillId="31" borderId="0" applyNumberFormat="0" applyBorder="0" applyAlignment="0" applyProtection="0">
      <alignment vertical="center"/>
    </xf>
    <xf numFmtId="0" fontId="25"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7"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7" fillId="32" borderId="0" applyNumberFormat="0" applyBorder="0" applyAlignment="0" applyProtection="0">
      <alignment vertical="center"/>
    </xf>
    <xf numFmtId="0" fontId="25" fillId="32" borderId="0" applyNumberFormat="0" applyBorder="0" applyAlignment="0" applyProtection="0">
      <alignment vertical="center"/>
    </xf>
    <xf numFmtId="0" fontId="27" fillId="32" borderId="0" applyNumberFormat="0" applyBorder="0" applyAlignment="0" applyProtection="0">
      <alignment vertical="center"/>
    </xf>
    <xf numFmtId="0" fontId="25"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7"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7" fillId="33" borderId="0" applyNumberFormat="0" applyBorder="0" applyAlignment="0" applyProtection="0">
      <alignment vertical="center"/>
    </xf>
    <xf numFmtId="0" fontId="25" fillId="33" borderId="0" applyNumberFormat="0" applyBorder="0" applyAlignment="0" applyProtection="0">
      <alignment vertical="center"/>
    </xf>
    <xf numFmtId="0" fontId="27" fillId="33" borderId="0" applyNumberFormat="0" applyBorder="0" applyAlignment="0" applyProtection="0">
      <alignment vertical="center"/>
    </xf>
    <xf numFmtId="0" fontId="25"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25"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13"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5" fillId="29" borderId="0" applyNumberFormat="0" applyBorder="0" applyAlignment="0" applyProtection="0">
      <alignment vertical="center"/>
    </xf>
    <xf numFmtId="0" fontId="25" fillId="36"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7"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12" fillId="0" borderId="0">
      <protection locked="0"/>
    </xf>
    <xf numFmtId="0" fontId="12" fillId="0" borderId="0">
      <protection locked="0"/>
    </xf>
    <xf numFmtId="0" fontId="26" fillId="39"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5" fillId="41" borderId="0" applyNumberFormat="0" applyBorder="0" applyAlignment="0" applyProtection="0">
      <alignment vertical="center"/>
    </xf>
    <xf numFmtId="0" fontId="26" fillId="42"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5" fillId="45" borderId="0" applyNumberFormat="0" applyBorder="0" applyAlignment="0" applyProtection="0">
      <alignment vertical="center"/>
    </xf>
    <xf numFmtId="0" fontId="26" fillId="43"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5" fillId="38" borderId="0" applyNumberFormat="0" applyBorder="0" applyAlignment="0" applyProtection="0">
      <alignment vertical="center"/>
    </xf>
    <xf numFmtId="0" fontId="26" fillId="39"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5" fillId="31" borderId="0" applyNumberFormat="0" applyBorder="0" applyAlignment="0" applyProtection="0">
      <alignment vertical="center"/>
    </xf>
    <xf numFmtId="0" fontId="26" fillId="32"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5" fillId="32" borderId="0" applyNumberFormat="0" applyBorder="0" applyAlignment="0" applyProtection="0">
      <alignment vertical="center"/>
    </xf>
    <xf numFmtId="0" fontId="26" fillId="33"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5" fillId="44" borderId="0" applyNumberFormat="0" applyBorder="0" applyAlignment="0" applyProtection="0">
      <alignment vertical="center"/>
    </xf>
    <xf numFmtId="0" fontId="8" fillId="0" borderId="0"/>
    <xf numFmtId="0" fontId="30" fillId="0" borderId="0">
      <alignment horizontal="center" wrapText="1"/>
      <protection locked="0"/>
    </xf>
    <xf numFmtId="0" fontId="30" fillId="0" borderId="0">
      <alignment horizontal="center" wrapText="1"/>
      <protection locked="0"/>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193" fontId="17"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94" fontId="11" fillId="0" borderId="0" applyFill="0" applyBorder="0" applyAlignment="0"/>
    <xf numFmtId="195" fontId="11" fillId="0" borderId="0" applyFill="0" applyBorder="0" applyAlignment="0"/>
    <xf numFmtId="196" fontId="11" fillId="0" borderId="0" applyFill="0" applyBorder="0" applyAlignment="0"/>
    <xf numFmtId="197" fontId="11" fillId="0" borderId="0" applyFill="0" applyBorder="0" applyAlignment="0"/>
    <xf numFmtId="198" fontId="11" fillId="0" borderId="0" applyFill="0" applyBorder="0" applyAlignment="0"/>
    <xf numFmtId="199" fontId="11" fillId="0" borderId="0" applyFill="0" applyBorder="0" applyAlignment="0"/>
    <xf numFmtId="194" fontId="11" fillId="0" borderId="0" applyFill="0" applyBorder="0" applyAlignment="0"/>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3" fillId="15" borderId="4" applyNumberFormat="0" applyAlignment="0" applyProtection="0"/>
    <xf numFmtId="0" fontId="33" fillId="15" borderId="4" applyNumberFormat="0" applyAlignment="0" applyProtection="0"/>
    <xf numFmtId="0" fontId="33" fillId="15" borderId="4" applyNumberFormat="0" applyAlignment="0" applyProtection="0"/>
    <xf numFmtId="0" fontId="33" fillId="15" borderId="4" applyNumberFormat="0" applyAlignment="0" applyProtection="0"/>
    <xf numFmtId="0" fontId="33" fillId="15" borderId="4" applyNumberFormat="0" applyAlignment="0" applyProtection="0"/>
    <xf numFmtId="0" fontId="33" fillId="15" borderId="4" applyNumberFormat="0" applyAlignment="0" applyProtection="0"/>
    <xf numFmtId="0" fontId="33" fillId="15" borderId="4" applyNumberFormat="0" applyAlignment="0" applyProtection="0"/>
    <xf numFmtId="0" fontId="33" fillId="15" borderId="4" applyNumberFormat="0" applyAlignment="0" applyProtection="0"/>
    <xf numFmtId="0" fontId="32" fillId="27" borderId="4" applyNumberFormat="0" applyAlignment="0" applyProtection="0">
      <alignment vertical="center"/>
    </xf>
    <xf numFmtId="0" fontId="33" fillId="15" borderId="4" applyNumberFormat="0" applyAlignment="0" applyProtection="0"/>
    <xf numFmtId="0" fontId="33" fillId="15" borderId="4" applyNumberFormat="0" applyAlignment="0" applyProtection="0"/>
    <xf numFmtId="0" fontId="33" fillId="15" borderId="4" applyNumberFormat="0" applyAlignment="0" applyProtection="0"/>
    <xf numFmtId="0" fontId="33" fillId="15" borderId="4" applyNumberFormat="0" applyAlignment="0" applyProtection="0"/>
    <xf numFmtId="0" fontId="33" fillId="15" borderId="4" applyNumberFormat="0" applyAlignment="0" applyProtection="0"/>
    <xf numFmtId="0" fontId="33" fillId="15" borderId="4" applyNumberFormat="0" applyAlignment="0" applyProtection="0"/>
    <xf numFmtId="0" fontId="33" fillId="15" borderId="4" applyNumberFormat="0" applyAlignment="0" applyProtection="0"/>
    <xf numFmtId="0" fontId="33" fillId="15" borderId="4" applyNumberFormat="0" applyAlignment="0" applyProtection="0"/>
    <xf numFmtId="0" fontId="33" fillId="15" borderId="4" applyNumberFormat="0" applyAlignment="0" applyProtection="0"/>
    <xf numFmtId="0" fontId="33" fillId="15" borderId="4" applyNumberFormat="0" applyAlignment="0" applyProtection="0"/>
    <xf numFmtId="0" fontId="33" fillId="15" borderId="4" applyNumberFormat="0" applyAlignment="0" applyProtection="0"/>
    <xf numFmtId="0" fontId="33" fillId="15" borderId="4" applyNumberFormat="0" applyAlignment="0" applyProtection="0"/>
    <xf numFmtId="0" fontId="33" fillId="15" borderId="4" applyNumberFormat="0" applyAlignment="0" applyProtection="0"/>
    <xf numFmtId="0" fontId="33" fillId="15" borderId="4" applyNumberFormat="0" applyAlignment="0" applyProtection="0"/>
    <xf numFmtId="0" fontId="33" fillId="15" borderId="4" applyNumberFormat="0" applyAlignment="0" applyProtection="0"/>
    <xf numFmtId="0" fontId="33" fillId="15" borderId="4" applyNumberFormat="0" applyAlignment="0" applyProtection="0"/>
    <xf numFmtId="0" fontId="32" fillId="27" borderId="4" applyNumberFormat="0" applyAlignment="0" applyProtection="0">
      <alignment vertical="center"/>
    </xf>
    <xf numFmtId="0" fontId="32" fillId="27" borderId="4" applyNumberFormat="0" applyAlignment="0" applyProtection="0">
      <alignment vertical="center"/>
    </xf>
    <xf numFmtId="0" fontId="33" fillId="15" borderId="4" applyNumberFormat="0" applyAlignment="0" applyProtection="0"/>
    <xf numFmtId="0" fontId="33" fillId="15" borderId="4" applyNumberFormat="0" applyAlignment="0" applyProtection="0"/>
    <xf numFmtId="0" fontId="33" fillId="15" borderId="4" applyNumberFormat="0" applyAlignment="0" applyProtection="0"/>
    <xf numFmtId="0" fontId="33" fillId="15" borderId="4" applyNumberFormat="0" applyAlignment="0" applyProtection="0"/>
    <xf numFmtId="0" fontId="33" fillId="15" borderId="4" applyNumberFormat="0" applyAlignment="0" applyProtection="0"/>
    <xf numFmtId="0" fontId="33" fillId="15" borderId="4" applyNumberFormat="0" applyAlignment="0" applyProtection="0"/>
    <xf numFmtId="0" fontId="33" fillId="15" borderId="4" applyNumberFormat="0" applyAlignment="0" applyProtection="0"/>
    <xf numFmtId="0" fontId="33" fillId="15" borderId="4" applyNumberFormat="0" applyAlignment="0" applyProtection="0"/>
    <xf numFmtId="0" fontId="32" fillId="27" borderId="4" applyNumberFormat="0" applyAlignment="0" applyProtection="0">
      <alignment vertical="center"/>
    </xf>
    <xf numFmtId="0" fontId="32" fillId="27" borderId="4" applyNumberFormat="0" applyAlignment="0" applyProtection="0">
      <alignment vertical="center"/>
    </xf>
    <xf numFmtId="0" fontId="33" fillId="15" borderId="4" applyNumberFormat="0" applyAlignment="0" applyProtection="0"/>
    <xf numFmtId="0" fontId="33" fillId="15" borderId="4" applyNumberFormat="0" applyAlignment="0" applyProtection="0"/>
    <xf numFmtId="0" fontId="33" fillId="15" borderId="4" applyNumberFormat="0" applyAlignment="0" applyProtection="0"/>
    <xf numFmtId="0" fontId="33" fillId="15" borderId="4" applyNumberFormat="0" applyAlignment="0" applyProtection="0"/>
    <xf numFmtId="0" fontId="33" fillId="15" borderId="4" applyNumberFormat="0" applyAlignment="0" applyProtection="0"/>
    <xf numFmtId="0" fontId="33" fillId="15" borderId="4" applyNumberFormat="0" applyAlignment="0" applyProtection="0"/>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3" fillId="15" borderId="4" applyNumberFormat="0" applyAlignment="0" applyProtection="0"/>
    <xf numFmtId="0" fontId="33" fillId="15" borderId="4" applyNumberFormat="0" applyAlignment="0" applyProtection="0"/>
    <xf numFmtId="0" fontId="33" fillId="15" borderId="4" applyNumberFormat="0" applyAlignment="0" applyProtection="0"/>
    <xf numFmtId="0" fontId="33" fillId="15" borderId="4" applyNumberFormat="0" applyAlignment="0" applyProtection="0"/>
    <xf numFmtId="0" fontId="32" fillId="27" borderId="4" applyNumberFormat="0" applyAlignment="0" applyProtection="0">
      <alignment vertical="center"/>
    </xf>
    <xf numFmtId="0" fontId="34" fillId="0" borderId="0"/>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6" fillId="0" borderId="6" applyNumberFormat="0" applyFill="0" applyProtection="0">
      <alignment horizontal="center"/>
    </xf>
    <xf numFmtId="0" fontId="37" fillId="0" borderId="0" applyNumberFormat="0" applyFill="0" applyBorder="0" applyAlignment="0" applyProtection="0"/>
    <xf numFmtId="0" fontId="38" fillId="0" borderId="7">
      <alignment horizontal="center"/>
    </xf>
    <xf numFmtId="200" fontId="11" fillId="0" borderId="0"/>
    <xf numFmtId="200" fontId="11" fillId="0" borderId="0"/>
    <xf numFmtId="200" fontId="11" fillId="0" borderId="0"/>
    <xf numFmtId="200" fontId="11" fillId="0" borderId="0"/>
    <xf numFmtId="200" fontId="11" fillId="0" borderId="0"/>
    <xf numFmtId="200" fontId="11" fillId="0" borderId="0"/>
    <xf numFmtId="200" fontId="11" fillId="0" borderId="0"/>
    <xf numFmtId="200" fontId="11" fillId="0" borderId="0"/>
    <xf numFmtId="201" fontId="13" fillId="0" borderId="0" applyFont="0" applyFill="0" applyBorder="0" applyAlignment="0" applyProtection="0"/>
    <xf numFmtId="201" fontId="13" fillId="0" borderId="0" applyFont="0" applyFill="0" applyBorder="0" applyAlignment="0" applyProtection="0"/>
    <xf numFmtId="20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20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202" fontId="14" fillId="0" borderId="0"/>
    <xf numFmtId="37" fontId="13" fillId="0" borderId="0" applyFont="0" applyFill="0" applyBorder="0" applyAlignment="0" applyProtection="0"/>
    <xf numFmtId="37" fontId="13" fillId="0" borderId="0" applyFont="0" applyFill="0" applyBorder="0" applyAlignment="0" applyProtection="0"/>
    <xf numFmtId="37" fontId="13" fillId="0" borderId="0" applyFont="0" applyFill="0" applyBorder="0" applyAlignment="0" applyProtection="0"/>
    <xf numFmtId="37" fontId="13" fillId="0" borderId="0" applyFont="0" applyFill="0" applyBorder="0" applyAlignment="0" applyProtection="0"/>
    <xf numFmtId="203" fontId="13" fillId="0" borderId="0" applyFont="0" applyFill="0" applyBorder="0" applyAlignment="0" applyProtection="0"/>
    <xf numFmtId="203" fontId="13" fillId="0" borderId="0" applyFont="0" applyFill="0" applyBorder="0" applyAlignment="0" applyProtection="0"/>
    <xf numFmtId="203" fontId="13" fillId="0" borderId="0" applyFont="0" applyFill="0" applyBorder="0" applyAlignment="0" applyProtection="0"/>
    <xf numFmtId="203" fontId="13" fillId="0" borderId="0" applyFont="0" applyFill="0" applyBorder="0" applyAlignment="0" applyProtection="0"/>
    <xf numFmtId="39" fontId="13" fillId="0" borderId="0" applyFont="0" applyFill="0" applyBorder="0" applyAlignment="0" applyProtection="0"/>
    <xf numFmtId="39" fontId="13" fillId="0" borderId="0" applyFont="0" applyFill="0" applyBorder="0" applyAlignment="0" applyProtection="0"/>
    <xf numFmtId="39" fontId="13" fillId="0" borderId="0" applyFont="0" applyFill="0" applyBorder="0" applyAlignment="0" applyProtection="0"/>
    <xf numFmtId="39" fontId="13" fillId="0" borderId="0" applyFont="0" applyFill="0" applyBorder="0" applyAlignment="0" applyProtection="0"/>
    <xf numFmtId="37" fontId="39" fillId="0" borderId="0" applyFont="0" applyFill="0" applyBorder="0" applyAlignment="0" applyProtection="0"/>
    <xf numFmtId="39" fontId="13" fillId="0" borderId="0" applyFont="0" applyFill="0" applyBorder="0" applyAlignment="0" applyProtection="0"/>
    <xf numFmtId="39" fontId="13" fillId="0" borderId="0" applyFont="0" applyFill="0" applyBorder="0" applyAlignment="0" applyProtection="0"/>
    <xf numFmtId="39" fontId="13" fillId="0" borderId="0" applyFont="0" applyFill="0" applyBorder="0" applyAlignment="0" applyProtection="0"/>
    <xf numFmtId="39" fontId="13" fillId="0" borderId="0" applyFont="0" applyFill="0" applyBorder="0" applyAlignment="0" applyProtection="0"/>
    <xf numFmtId="0" fontId="13" fillId="0" borderId="0" applyFont="0" applyFill="0" applyBorder="0" applyAlignment="0" applyProtection="0"/>
    <xf numFmtId="204" fontId="40" fillId="0" borderId="0">
      <protection locked="0"/>
    </xf>
    <xf numFmtId="205" fontId="11" fillId="0" borderId="0"/>
    <xf numFmtId="0" fontId="41" fillId="0" borderId="0" applyNumberFormat="0" applyAlignment="0">
      <alignment horizontal="left"/>
    </xf>
    <xf numFmtId="0" fontId="42" fillId="0" borderId="0" applyNumberFormat="0" applyAlignment="0"/>
    <xf numFmtId="206"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24" fontId="13" fillId="0" borderId="0" applyFont="0" applyFill="0" applyBorder="0" applyAlignment="0" applyProtection="0"/>
    <xf numFmtId="24" fontId="13" fillId="0" borderId="0" applyFont="0" applyFill="0" applyBorder="0" applyAlignment="0" applyProtection="0"/>
    <xf numFmtId="24" fontId="13" fillId="0" borderId="0" applyFont="0" applyFill="0" applyBorder="0" applyAlignment="0" applyProtection="0"/>
    <xf numFmtId="24" fontId="13" fillId="0" borderId="0" applyFont="0" applyFill="0" applyBorder="0" applyAlignment="0" applyProtection="0"/>
    <xf numFmtId="25" fontId="13" fillId="0" borderId="0" applyFont="0" applyFill="0" applyBorder="0" applyAlignment="0" applyProtection="0"/>
    <xf numFmtId="25" fontId="13" fillId="0" borderId="0" applyFont="0" applyFill="0" applyBorder="0" applyAlignment="0" applyProtection="0"/>
    <xf numFmtId="25" fontId="13" fillId="0" borderId="0" applyFont="0" applyFill="0" applyBorder="0" applyAlignment="0" applyProtection="0"/>
    <xf numFmtId="25" fontId="13" fillId="0" borderId="0" applyFont="0" applyFill="0" applyBorder="0" applyAlignment="0" applyProtection="0"/>
    <xf numFmtId="207" fontId="13" fillId="0" borderId="0" applyFont="0" applyFill="0" applyBorder="0" applyAlignment="0" applyProtection="0"/>
    <xf numFmtId="207" fontId="13" fillId="0" borderId="0" applyFont="0" applyFill="0" applyBorder="0" applyAlignment="0" applyProtection="0"/>
    <xf numFmtId="207" fontId="13" fillId="0" borderId="0" applyFont="0" applyFill="0" applyBorder="0" applyAlignment="0" applyProtection="0"/>
    <xf numFmtId="207" fontId="13" fillId="0" borderId="0" applyFont="0" applyFill="0" applyBorder="0" applyAlignment="0" applyProtection="0"/>
    <xf numFmtId="208" fontId="13" fillId="0" borderId="0" applyFont="0" applyFill="0" applyBorder="0" applyAlignment="0" applyProtection="0"/>
    <xf numFmtId="208" fontId="13" fillId="0" borderId="0" applyFont="0" applyFill="0" applyBorder="0" applyAlignment="0" applyProtection="0"/>
    <xf numFmtId="208" fontId="13" fillId="0" borderId="0" applyFont="0" applyFill="0" applyBorder="0" applyAlignment="0" applyProtection="0"/>
    <xf numFmtId="208" fontId="13" fillId="0" borderId="0" applyFont="0" applyFill="0" applyBorder="0" applyAlignment="0" applyProtection="0"/>
    <xf numFmtId="209" fontId="13" fillId="0" borderId="0" applyFont="0" applyFill="0" applyBorder="0" applyAlignment="0" applyProtection="0"/>
    <xf numFmtId="209" fontId="13" fillId="0" borderId="0" applyFont="0" applyFill="0" applyBorder="0" applyAlignment="0" applyProtection="0"/>
    <xf numFmtId="209" fontId="13" fillId="0" borderId="0" applyFont="0" applyFill="0" applyBorder="0" applyAlignment="0" applyProtection="0"/>
    <xf numFmtId="209" fontId="13" fillId="0" borderId="0" applyFont="0" applyFill="0" applyBorder="0" applyAlignment="0" applyProtection="0"/>
    <xf numFmtId="210" fontId="8" fillId="0" borderId="0" applyFont="0" applyFill="0" applyBorder="0" applyAlignment="0" applyProtection="0">
      <alignment vertical="center"/>
    </xf>
    <xf numFmtId="204" fontId="40" fillId="0" borderId="0">
      <protection locked="0"/>
    </xf>
    <xf numFmtId="211" fontId="8" fillId="0" borderId="0" applyFont="0" applyFill="0" applyBorder="0" applyAlignment="0" applyProtection="0">
      <alignment vertical="center"/>
    </xf>
    <xf numFmtId="212" fontId="14" fillId="0" borderId="0"/>
    <xf numFmtId="213" fontId="8" fillId="27" borderId="0" applyFont="0" applyBorder="0">
      <alignment vertical="center"/>
    </xf>
    <xf numFmtId="0" fontId="43" fillId="0" borderId="0"/>
    <xf numFmtId="0" fontId="43" fillId="0" borderId="0"/>
    <xf numFmtId="0" fontId="43" fillId="0" borderId="0"/>
    <xf numFmtId="0" fontId="43" fillId="0" borderId="0"/>
    <xf numFmtId="213" fontId="8" fillId="27" borderId="0" applyFont="0" applyBorder="0">
      <alignment vertical="center"/>
    </xf>
    <xf numFmtId="0" fontId="43" fillId="0" borderId="8"/>
    <xf numFmtId="0" fontId="43" fillId="0" borderId="8"/>
    <xf numFmtId="0" fontId="43" fillId="0" borderId="8"/>
    <xf numFmtId="0" fontId="43" fillId="0" borderId="8"/>
    <xf numFmtId="0" fontId="43" fillId="0" borderId="8"/>
    <xf numFmtId="0" fontId="43" fillId="0" borderId="8"/>
    <xf numFmtId="0" fontId="43" fillId="0" borderId="8"/>
    <xf numFmtId="0" fontId="43" fillId="0" borderId="8"/>
    <xf numFmtId="0" fontId="43" fillId="0" borderId="8"/>
    <xf numFmtId="0" fontId="43" fillId="0" borderId="8"/>
    <xf numFmtId="0" fontId="43" fillId="0" borderId="8"/>
    <xf numFmtId="0" fontId="43" fillId="0" borderId="8"/>
    <xf numFmtId="0" fontId="43" fillId="0" borderId="8"/>
    <xf numFmtId="0" fontId="43" fillId="0" borderId="8"/>
    <xf numFmtId="0" fontId="43" fillId="0" borderId="8"/>
    <xf numFmtId="0" fontId="43" fillId="0" borderId="8"/>
    <xf numFmtId="0" fontId="43" fillId="0" borderId="8"/>
    <xf numFmtId="0" fontId="43" fillId="0" borderId="8"/>
    <xf numFmtId="214" fontId="11" fillId="0" borderId="0">
      <protection locked="0"/>
    </xf>
    <xf numFmtId="0" fontId="44" fillId="0" borderId="0" applyProtection="0"/>
    <xf numFmtId="14" fontId="17" fillId="0" borderId="0" applyFill="0" applyBorder="0" applyAlignment="0"/>
    <xf numFmtId="15" fontId="45" fillId="0" borderId="0"/>
    <xf numFmtId="215" fontId="14" fillId="0" borderId="0" applyFill="0" applyBorder="0" applyProtection="0">
      <alignment vertical="center"/>
    </xf>
    <xf numFmtId="216" fontId="14" fillId="0" borderId="0"/>
    <xf numFmtId="198" fontId="11" fillId="0" borderId="0" applyFill="0" applyBorder="0" applyAlignment="0"/>
    <xf numFmtId="194" fontId="11" fillId="0" borderId="0" applyFill="0" applyBorder="0" applyAlignment="0"/>
    <xf numFmtId="198" fontId="11" fillId="0" borderId="0" applyFill="0" applyBorder="0" applyAlignment="0"/>
    <xf numFmtId="199" fontId="11" fillId="0" borderId="0" applyFill="0" applyBorder="0" applyAlignment="0"/>
    <xf numFmtId="194" fontId="11" fillId="0" borderId="0" applyFill="0" applyBorder="0" applyAlignment="0"/>
    <xf numFmtId="0" fontId="46" fillId="0" borderId="0" applyNumberFormat="0" applyAlignment="0">
      <alignment horizontal="left"/>
    </xf>
    <xf numFmtId="0" fontId="47" fillId="0" borderId="0">
      <alignment horizontal="left"/>
    </xf>
    <xf numFmtId="0" fontId="48" fillId="46" borderId="1"/>
    <xf numFmtId="0" fontId="48" fillId="46" borderId="1"/>
    <xf numFmtId="0" fontId="48" fillId="46" borderId="1"/>
    <xf numFmtId="0" fontId="48" fillId="46" borderId="1"/>
    <xf numFmtId="0" fontId="48" fillId="46" borderId="1"/>
    <xf numFmtId="0" fontId="48" fillId="46" borderId="1"/>
    <xf numFmtId="0" fontId="48" fillId="46" borderId="1"/>
    <xf numFmtId="0" fontId="48" fillId="46" borderId="1"/>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16" fillId="0" borderId="0" applyNumberFormat="0" applyFill="0" applyBorder="0" applyAlignment="0" applyProtection="0"/>
    <xf numFmtId="0" fontId="11" fillId="0" borderId="0"/>
    <xf numFmtId="214" fontId="11" fillId="0" borderId="0">
      <protection locked="0"/>
    </xf>
    <xf numFmtId="214" fontId="11" fillId="0" borderId="0">
      <protection locked="0"/>
    </xf>
    <xf numFmtId="214" fontId="11" fillId="0" borderId="0">
      <protection locked="0"/>
    </xf>
    <xf numFmtId="214" fontId="11" fillId="0" borderId="0">
      <protection locked="0"/>
    </xf>
    <xf numFmtId="214" fontId="11" fillId="0" borderId="0">
      <protection locked="0"/>
    </xf>
    <xf numFmtId="214" fontId="11" fillId="0" borderId="0">
      <protection locked="0"/>
    </xf>
    <xf numFmtId="214" fontId="11" fillId="0" borderId="0">
      <protection locked="0"/>
    </xf>
    <xf numFmtId="214" fontId="11" fillId="0" borderId="0">
      <protection locked="0"/>
    </xf>
    <xf numFmtId="0" fontId="50" fillId="0" borderId="0" applyNumberFormat="0" applyFill="0" applyBorder="0" applyAlignment="0" applyProtection="0">
      <alignment vertical="top"/>
      <protection locked="0"/>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48" fillId="27" borderId="0" applyNumberFormat="0" applyBorder="0" applyAlignment="0" applyProtection="0"/>
    <xf numFmtId="0" fontId="52" fillId="0" borderId="0">
      <alignment horizontal="left"/>
    </xf>
    <xf numFmtId="0" fontId="52" fillId="0" borderId="0">
      <alignment horizontal="left" vertical="center"/>
    </xf>
    <xf numFmtId="0" fontId="53" fillId="0" borderId="9" applyNumberFormat="0" applyAlignment="0" applyProtection="0">
      <alignment horizontal="left" vertical="center"/>
    </xf>
    <xf numFmtId="0" fontId="53" fillId="0" borderId="9" applyNumberFormat="0" applyAlignment="0" applyProtection="0">
      <alignment horizontal="left" vertical="center"/>
    </xf>
    <xf numFmtId="0" fontId="53" fillId="0" borderId="10">
      <alignment horizontal="left" vertical="center"/>
    </xf>
    <xf numFmtId="0" fontId="53" fillId="0" borderId="10">
      <alignment horizontal="left" vertical="center"/>
    </xf>
    <xf numFmtId="0" fontId="53" fillId="0" borderId="10">
      <alignment horizontal="left" vertical="center"/>
    </xf>
    <xf numFmtId="0" fontId="53" fillId="0" borderId="10">
      <alignment horizontal="left" vertical="center"/>
    </xf>
    <xf numFmtId="0" fontId="53" fillId="0" borderId="10">
      <alignment horizontal="left" vertical="center"/>
    </xf>
    <xf numFmtId="0" fontId="53" fillId="0" borderId="10">
      <alignment horizontal="left" vertical="center"/>
    </xf>
    <xf numFmtId="0" fontId="53" fillId="0" borderId="10">
      <alignment horizontal="left" vertical="center"/>
    </xf>
    <xf numFmtId="0" fontId="53" fillId="0" borderId="10">
      <alignment horizontal="left" vertical="center"/>
    </xf>
    <xf numFmtId="0" fontId="53" fillId="0" borderId="10">
      <alignment horizontal="left" vertical="center"/>
    </xf>
    <xf numFmtId="0" fontId="53" fillId="0" borderId="10">
      <alignment horizontal="left" vertical="center"/>
    </xf>
    <xf numFmtId="0" fontId="53" fillId="0" borderId="10">
      <alignment horizontal="left" vertical="center"/>
    </xf>
    <xf numFmtId="0" fontId="53" fillId="0" borderId="10">
      <alignment horizontal="left" vertical="center"/>
    </xf>
    <xf numFmtId="0" fontId="53" fillId="0" borderId="10">
      <alignment horizontal="left" vertical="center"/>
    </xf>
    <xf numFmtId="0" fontId="53" fillId="0" borderId="10">
      <alignment horizontal="left" vertical="center"/>
    </xf>
    <xf numFmtId="0" fontId="53" fillId="0" borderId="10">
      <alignment horizontal="left" vertical="center"/>
    </xf>
    <xf numFmtId="0" fontId="53" fillId="0" borderId="10">
      <alignment horizontal="left" vertical="center"/>
    </xf>
    <xf numFmtId="0" fontId="53" fillId="0" borderId="10">
      <alignment horizontal="left" vertical="center"/>
    </xf>
    <xf numFmtId="0" fontId="53" fillId="0" borderId="10">
      <alignment horizontal="left" vertical="center"/>
    </xf>
    <xf numFmtId="0" fontId="53" fillId="0" borderId="10">
      <alignment horizontal="left" vertical="center"/>
    </xf>
    <xf numFmtId="0" fontId="53" fillId="0" borderId="10">
      <alignment horizontal="left" vertical="center"/>
    </xf>
    <xf numFmtId="0" fontId="53" fillId="0" borderId="10">
      <alignment horizontal="left" vertical="center"/>
    </xf>
    <xf numFmtId="0" fontId="53" fillId="0" borderId="10">
      <alignment horizontal="left" vertical="center"/>
    </xf>
    <xf numFmtId="0" fontId="53" fillId="0" borderId="10">
      <alignment horizontal="left" vertical="center"/>
    </xf>
    <xf numFmtId="0" fontId="53" fillId="0" borderId="10">
      <alignment horizontal="left" vertical="center"/>
    </xf>
    <xf numFmtId="0" fontId="53" fillId="0" borderId="10">
      <alignment horizontal="left" vertical="center"/>
    </xf>
    <xf numFmtId="0" fontId="53" fillId="0" borderId="10">
      <alignment horizontal="left" vertical="center"/>
    </xf>
    <xf numFmtId="0" fontId="54" fillId="0" borderId="0" applyNumberFormat="0" applyFill="0"/>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214" fontId="11" fillId="0" borderId="0">
      <protection locked="0"/>
    </xf>
    <xf numFmtId="0" fontId="38" fillId="0" borderId="10" applyNumberFormat="0">
      <alignment horizontal="right" wrapText="1"/>
    </xf>
    <xf numFmtId="0" fontId="38" fillId="0" borderId="10" applyNumberFormat="0">
      <alignment horizontal="right" wrapText="1"/>
    </xf>
    <xf numFmtId="0" fontId="38" fillId="0" borderId="10" applyNumberFormat="0">
      <alignment horizontal="right" wrapText="1"/>
    </xf>
    <xf numFmtId="0" fontId="38" fillId="0" borderId="10" applyNumberFormat="0">
      <alignment horizontal="right" wrapText="1"/>
    </xf>
    <xf numFmtId="0" fontId="38" fillId="0" borderId="10" applyNumberFormat="0">
      <alignment horizontal="right" wrapText="1"/>
    </xf>
    <xf numFmtId="0" fontId="38" fillId="0" borderId="10" applyNumberFormat="0">
      <alignment horizontal="right" wrapText="1"/>
    </xf>
    <xf numFmtId="0" fontId="38" fillId="0" borderId="10" applyNumberFormat="0">
      <alignment horizontal="right" wrapText="1"/>
    </xf>
    <xf numFmtId="0" fontId="38" fillId="0" borderId="10" applyNumberFormat="0">
      <alignment horizontal="right" wrapText="1"/>
    </xf>
    <xf numFmtId="0" fontId="38" fillId="0" borderId="10" applyNumberFormat="0">
      <alignment horizontal="right" wrapText="1"/>
    </xf>
    <xf numFmtId="0" fontId="38" fillId="0" borderId="10" applyNumberFormat="0">
      <alignment horizontal="right" wrapText="1"/>
    </xf>
    <xf numFmtId="214" fontId="11" fillId="0" borderId="0">
      <protection locked="0"/>
    </xf>
    <xf numFmtId="0" fontId="53" fillId="0" borderId="0" applyProtection="0"/>
    <xf numFmtId="0" fontId="59" fillId="0" borderId="0" applyNumberFormat="0" applyFill="0" applyBorder="0" applyAlignment="0" applyProtection="0">
      <alignment vertical="top"/>
      <protection locked="0"/>
    </xf>
    <xf numFmtId="0" fontId="60" fillId="8" borderId="4" applyNumberFormat="0" applyAlignment="0" applyProtection="0">
      <alignment vertical="center"/>
    </xf>
    <xf numFmtId="0" fontId="48" fillId="17" borderId="1" applyNumberFormat="0" applyBorder="0" applyAlignment="0" applyProtection="0"/>
    <xf numFmtId="10" fontId="48" fillId="17" borderId="1" applyNumberFormat="0" applyBorder="0" applyAlignment="0" applyProtection="0"/>
    <xf numFmtId="10" fontId="48" fillId="17" borderId="1" applyNumberFormat="0" applyBorder="0" applyAlignment="0" applyProtection="0"/>
    <xf numFmtId="10" fontId="48" fillId="17" borderId="1" applyNumberFormat="0" applyBorder="0" applyAlignment="0" applyProtection="0"/>
    <xf numFmtId="10" fontId="48" fillId="17" borderId="1" applyNumberFormat="0" applyBorder="0" applyAlignment="0" applyProtection="0"/>
    <xf numFmtId="10" fontId="48" fillId="17" borderId="1" applyNumberFormat="0" applyBorder="0" applyAlignment="0" applyProtection="0"/>
    <xf numFmtId="10" fontId="48" fillId="17" borderId="1" applyNumberFormat="0" applyBorder="0" applyAlignment="0" applyProtection="0"/>
    <xf numFmtId="10" fontId="48" fillId="17" borderId="1" applyNumberFormat="0" applyBorder="0" applyAlignment="0" applyProtection="0"/>
    <xf numFmtId="10" fontId="48" fillId="17" borderId="1" applyNumberFormat="0" applyBorder="0" applyAlignment="0" applyProtection="0"/>
    <xf numFmtId="10" fontId="48" fillId="17" borderId="1" applyNumberFormat="0" applyBorder="0" applyAlignment="0" applyProtection="0"/>
    <xf numFmtId="10" fontId="48" fillId="17" borderId="1" applyNumberFormat="0" applyBorder="0" applyAlignment="0" applyProtection="0"/>
    <xf numFmtId="10" fontId="48" fillId="17" borderId="1" applyNumberFormat="0" applyBorder="0" applyAlignment="0" applyProtection="0"/>
    <xf numFmtId="0" fontId="48" fillId="17" borderId="1" applyNumberFormat="0" applyBorder="0" applyAlignment="0" applyProtection="0"/>
    <xf numFmtId="0" fontId="60" fillId="8" borderId="4" applyNumberFormat="0" applyAlignment="0" applyProtection="0">
      <alignment vertical="center"/>
    </xf>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0" fillId="8" borderId="4" applyNumberFormat="0" applyAlignment="0" applyProtection="0">
      <alignment vertical="center"/>
    </xf>
    <xf numFmtId="0" fontId="60" fillId="8" borderId="4" applyNumberFormat="0" applyAlignment="0" applyProtection="0">
      <alignment vertical="center"/>
    </xf>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0" fillId="8" borderId="4" applyNumberFormat="0" applyAlignment="0" applyProtection="0">
      <alignment vertical="center"/>
    </xf>
    <xf numFmtId="0" fontId="60" fillId="8" borderId="4" applyNumberFormat="0" applyAlignment="0" applyProtection="0">
      <alignment vertical="center"/>
    </xf>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0" fillId="8" borderId="4" applyNumberFormat="0" applyAlignment="0" applyProtection="0">
      <alignment vertical="center"/>
    </xf>
    <xf numFmtId="0" fontId="60" fillId="8" borderId="4" applyNumberFormat="0" applyAlignment="0" applyProtection="0">
      <alignment vertical="center"/>
    </xf>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0" fillId="8" borderId="4" applyNumberFormat="0" applyAlignment="0" applyProtection="0">
      <alignment vertical="center"/>
    </xf>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0" fillId="8" borderId="4" applyNumberFormat="0" applyAlignment="0" applyProtection="0">
      <alignment vertical="center"/>
    </xf>
    <xf numFmtId="0" fontId="60" fillId="8" borderId="4" applyNumberFormat="0" applyAlignment="0" applyProtection="0">
      <alignment vertical="center"/>
    </xf>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0" fillId="8" borderId="4" applyNumberFormat="0" applyAlignment="0" applyProtection="0">
      <alignment vertical="center"/>
    </xf>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0" fillId="8" borderId="4" applyNumberFormat="0" applyAlignment="0" applyProtection="0">
      <alignment vertical="center"/>
    </xf>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0" fillId="8" borderId="4" applyNumberFormat="0" applyAlignment="0" applyProtection="0">
      <alignment vertical="center"/>
    </xf>
    <xf numFmtId="0" fontId="60" fillId="8" borderId="4" applyNumberFormat="0" applyAlignment="0" applyProtection="0">
      <alignment vertical="center"/>
    </xf>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0" fillId="8" borderId="4" applyNumberFormat="0" applyAlignment="0" applyProtection="0">
      <alignment vertical="center"/>
    </xf>
    <xf numFmtId="0" fontId="60" fillId="8" borderId="4" applyNumberFormat="0" applyAlignment="0" applyProtection="0">
      <alignment vertical="center"/>
    </xf>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0" fillId="8" borderId="4" applyNumberFormat="0" applyAlignment="0" applyProtection="0">
      <alignment vertical="center"/>
    </xf>
    <xf numFmtId="0" fontId="60" fillId="8" borderId="4" applyNumberFormat="0" applyAlignment="0" applyProtection="0">
      <alignment vertical="center"/>
    </xf>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0" fillId="8" borderId="4" applyNumberFormat="0" applyAlignment="0" applyProtection="0">
      <alignment vertical="center"/>
    </xf>
    <xf numFmtId="0" fontId="60" fillId="8" borderId="4" applyNumberFormat="0" applyAlignment="0" applyProtection="0">
      <alignment vertical="center"/>
    </xf>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0" fillId="8" borderId="4" applyNumberFormat="0" applyAlignment="0" applyProtection="0">
      <alignment vertical="center"/>
    </xf>
    <xf numFmtId="0" fontId="60" fillId="8" borderId="4" applyNumberFormat="0" applyAlignment="0" applyProtection="0">
      <alignment vertical="center"/>
    </xf>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0" fillId="8" borderId="4" applyNumberFormat="0" applyAlignment="0" applyProtection="0">
      <alignment vertical="center"/>
    </xf>
    <xf numFmtId="0" fontId="60" fillId="8" borderId="4" applyNumberFormat="0" applyAlignment="0" applyProtection="0">
      <alignment vertical="center"/>
    </xf>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0" fillId="8" borderId="4" applyNumberFormat="0" applyAlignment="0" applyProtection="0">
      <alignment vertical="center"/>
    </xf>
    <xf numFmtId="0" fontId="60" fillId="8" borderId="4" applyNumberFormat="0" applyAlignment="0" applyProtection="0">
      <alignment vertical="center"/>
    </xf>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1" fillId="29" borderId="4" applyNumberFormat="0" applyAlignment="0" applyProtection="0"/>
    <xf numFmtId="0" fontId="60" fillId="8" borderId="4" applyNumberFormat="0" applyAlignment="0" applyProtection="0">
      <alignment vertical="center"/>
    </xf>
    <xf numFmtId="217" fontId="8" fillId="47" borderId="0"/>
    <xf numFmtId="217" fontId="8" fillId="47" borderId="0"/>
    <xf numFmtId="217" fontId="8" fillId="47" borderId="0"/>
    <xf numFmtId="217" fontId="8" fillId="47" borderId="0"/>
    <xf numFmtId="217" fontId="8" fillId="47" borderId="0"/>
    <xf numFmtId="217" fontId="8" fillId="47" borderId="0"/>
    <xf numFmtId="217" fontId="8" fillId="47" borderId="0"/>
    <xf numFmtId="217" fontId="8" fillId="47" borderId="0"/>
    <xf numFmtId="203" fontId="43" fillId="47" borderId="0"/>
    <xf numFmtId="0" fontId="61" fillId="29" borderId="4" applyNumberFormat="0" applyAlignment="0" applyProtection="0">
      <alignment vertical="center"/>
    </xf>
    <xf numFmtId="0" fontId="8" fillId="0" borderId="0"/>
    <xf numFmtId="38" fontId="62" fillId="0" borderId="0"/>
    <xf numFmtId="38" fontId="63" fillId="0" borderId="0"/>
    <xf numFmtId="38" fontId="64" fillId="0" borderId="0"/>
    <xf numFmtId="38" fontId="65" fillId="0" borderId="0"/>
    <xf numFmtId="0" fontId="66" fillId="0" borderId="0"/>
    <xf numFmtId="0" fontId="66" fillId="0" borderId="0"/>
    <xf numFmtId="0" fontId="67" fillId="46" borderId="8"/>
    <xf numFmtId="0" fontId="67" fillId="46" borderId="8"/>
    <xf numFmtId="0" fontId="67" fillId="46" borderId="8"/>
    <xf numFmtId="0" fontId="67" fillId="46" borderId="8"/>
    <xf numFmtId="0" fontId="67" fillId="46" borderId="8"/>
    <xf numFmtId="0" fontId="67" fillId="46" borderId="8"/>
    <xf numFmtId="0" fontId="67" fillId="46" borderId="8"/>
    <xf numFmtId="0" fontId="67" fillId="46" borderId="8"/>
    <xf numFmtId="0" fontId="67" fillId="46" borderId="8"/>
    <xf numFmtId="0" fontId="67" fillId="46" borderId="8"/>
    <xf numFmtId="0" fontId="67" fillId="46" borderId="8"/>
    <xf numFmtId="0" fontId="67" fillId="46" borderId="8"/>
    <xf numFmtId="0" fontId="67" fillId="46" borderId="8"/>
    <xf numFmtId="0" fontId="67" fillId="46" borderId="8"/>
    <xf numFmtId="0" fontId="67" fillId="46" borderId="8"/>
    <xf numFmtId="0" fontId="67" fillId="46" borderId="8"/>
    <xf numFmtId="0" fontId="13" fillId="0" borderId="0" applyNumberFormat="0" applyFont="0" applyFill="0" applyBorder="0" applyProtection="0">
      <alignment horizontal="left" vertical="center"/>
    </xf>
    <xf numFmtId="0" fontId="13" fillId="0" borderId="0" applyNumberFormat="0" applyFont="0" applyFill="0" applyBorder="0" applyProtection="0">
      <alignment horizontal="left" vertical="center"/>
    </xf>
    <xf numFmtId="0" fontId="13" fillId="0" borderId="0" applyNumberFormat="0" applyFont="0" applyFill="0" applyBorder="0" applyProtection="0">
      <alignment horizontal="left" vertical="center"/>
    </xf>
    <xf numFmtId="0" fontId="13" fillId="0" borderId="0" applyNumberFormat="0" applyFont="0" applyFill="0" applyBorder="0" applyProtection="0">
      <alignment horizontal="left" vertical="center"/>
    </xf>
    <xf numFmtId="198" fontId="11" fillId="0" borderId="0" applyFill="0" applyBorder="0" applyAlignment="0"/>
    <xf numFmtId="194" fontId="11" fillId="0" borderId="0" applyFill="0" applyBorder="0" applyAlignment="0"/>
    <xf numFmtId="198" fontId="11" fillId="0" borderId="0" applyFill="0" applyBorder="0" applyAlignment="0"/>
    <xf numFmtId="199" fontId="11" fillId="0" borderId="0" applyFill="0" applyBorder="0" applyAlignment="0"/>
    <xf numFmtId="194" fontId="11" fillId="0" borderId="0" applyFill="0" applyBorder="0" applyAlignment="0"/>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217" fontId="8" fillId="48" borderId="0"/>
    <xf numFmtId="217" fontId="8" fillId="48" borderId="0"/>
    <xf numFmtId="217" fontId="8" fillId="48" borderId="0"/>
    <xf numFmtId="217" fontId="8" fillId="48" borderId="0"/>
    <xf numFmtId="217" fontId="8" fillId="48" borderId="0"/>
    <xf numFmtId="217" fontId="8" fillId="48" borderId="0"/>
    <xf numFmtId="217" fontId="8" fillId="48" borderId="0"/>
    <xf numFmtId="217" fontId="8" fillId="48" borderId="0"/>
    <xf numFmtId="203" fontId="69" fillId="48" borderId="0"/>
    <xf numFmtId="38" fontId="13" fillId="0" borderId="0" applyFont="0" applyFill="0" applyBorder="0" applyAlignment="0" applyProtection="0"/>
    <xf numFmtId="40" fontId="13" fillId="0" borderId="0" applyFont="0" applyFill="0" applyBorder="0" applyAlignment="0" applyProtection="0"/>
    <xf numFmtId="218" fontId="13" fillId="0" borderId="0" applyFont="0" applyFill="0" applyBorder="0" applyAlignment="0" applyProtection="0"/>
    <xf numFmtId="219" fontId="13" fillId="0" borderId="0" applyFont="0" applyFill="0" applyBorder="0" applyAlignment="0" applyProtection="0"/>
    <xf numFmtId="0" fontId="70" fillId="0" borderId="16"/>
    <xf numFmtId="0" fontId="70" fillId="0" borderId="16"/>
    <xf numFmtId="0" fontId="70" fillId="0" borderId="16">
      <alignment vertical="center"/>
    </xf>
    <xf numFmtId="0" fontId="70" fillId="0" borderId="16">
      <alignment vertical="center"/>
    </xf>
    <xf numFmtId="0" fontId="70" fillId="0" borderId="16">
      <alignment vertical="center"/>
    </xf>
    <xf numFmtId="0" fontId="70" fillId="0" borderId="16">
      <alignment vertical="center"/>
    </xf>
    <xf numFmtId="0" fontId="70" fillId="0" borderId="16">
      <alignment vertical="center"/>
    </xf>
    <xf numFmtId="0" fontId="70" fillId="0" borderId="16">
      <alignment vertical="center"/>
    </xf>
    <xf numFmtId="0" fontId="70" fillId="0" borderId="16">
      <alignment vertical="center"/>
    </xf>
    <xf numFmtId="0" fontId="70" fillId="0" borderId="16">
      <alignment vertical="center"/>
    </xf>
    <xf numFmtId="0" fontId="70" fillId="0" borderId="16">
      <alignment vertical="center"/>
    </xf>
    <xf numFmtId="0" fontId="70" fillId="0" borderId="16">
      <alignment vertical="center"/>
    </xf>
    <xf numFmtId="0" fontId="70" fillId="0" borderId="16">
      <alignment vertical="center"/>
    </xf>
    <xf numFmtId="0" fontId="70" fillId="0" borderId="16">
      <alignment vertical="center"/>
    </xf>
    <xf numFmtId="0" fontId="70" fillId="0" borderId="16">
      <alignment vertical="center"/>
    </xf>
    <xf numFmtId="0" fontId="70" fillId="0" borderId="16">
      <alignment vertical="center"/>
    </xf>
    <xf numFmtId="0" fontId="70" fillId="0" borderId="16">
      <alignment vertical="center"/>
    </xf>
    <xf numFmtId="0" fontId="70" fillId="0" borderId="16">
      <alignment vertical="center"/>
    </xf>
    <xf numFmtId="0" fontId="70" fillId="0" borderId="16">
      <alignment vertical="center"/>
    </xf>
    <xf numFmtId="0" fontId="70" fillId="0" borderId="16">
      <alignment vertical="center"/>
    </xf>
    <xf numFmtId="0" fontId="70" fillId="0" borderId="16">
      <alignment vertical="center"/>
    </xf>
    <xf numFmtId="0" fontId="70" fillId="0" borderId="16">
      <alignment vertical="center"/>
    </xf>
    <xf numFmtId="0" fontId="70" fillId="0" borderId="16">
      <alignment vertical="center"/>
    </xf>
    <xf numFmtId="0" fontId="70" fillId="0" borderId="16">
      <alignment vertical="center"/>
    </xf>
    <xf numFmtId="0" fontId="70" fillId="0" borderId="16">
      <alignment vertical="center"/>
    </xf>
    <xf numFmtId="0" fontId="70" fillId="0" borderId="16">
      <alignment vertical="center"/>
    </xf>
    <xf numFmtId="0" fontId="70" fillId="0" borderId="16">
      <alignment vertical="center"/>
    </xf>
    <xf numFmtId="0" fontId="70" fillId="0" borderId="16">
      <alignment vertical="center"/>
    </xf>
    <xf numFmtId="0" fontId="70" fillId="0" borderId="16">
      <alignment vertical="center"/>
    </xf>
    <xf numFmtId="0" fontId="70" fillId="0" borderId="16">
      <alignment vertical="center"/>
    </xf>
    <xf numFmtId="0" fontId="70" fillId="0" borderId="16">
      <alignment vertical="center"/>
    </xf>
    <xf numFmtId="0" fontId="70" fillId="0" borderId="16">
      <alignment vertical="center"/>
    </xf>
    <xf numFmtId="0" fontId="70" fillId="0" borderId="16">
      <alignment vertical="center"/>
    </xf>
    <xf numFmtId="0" fontId="70" fillId="0" borderId="16">
      <alignment vertical="center"/>
    </xf>
    <xf numFmtId="0" fontId="70" fillId="0" borderId="16">
      <alignment vertical="center"/>
    </xf>
    <xf numFmtId="0" fontId="70" fillId="0" borderId="16">
      <alignment vertical="center"/>
    </xf>
    <xf numFmtId="0" fontId="70" fillId="0" borderId="16">
      <alignment vertical="center"/>
    </xf>
    <xf numFmtId="0" fontId="70" fillId="0" borderId="16">
      <alignment vertical="center"/>
    </xf>
    <xf numFmtId="0" fontId="70" fillId="0" borderId="16">
      <alignment vertical="center"/>
    </xf>
    <xf numFmtId="0" fontId="70" fillId="0" borderId="16">
      <alignment vertical="center"/>
    </xf>
    <xf numFmtId="0" fontId="70" fillId="0" borderId="16">
      <alignment vertical="center"/>
    </xf>
    <xf numFmtId="0" fontId="70" fillId="0" borderId="16">
      <alignment vertical="center"/>
    </xf>
    <xf numFmtId="0" fontId="70" fillId="0" borderId="16">
      <alignment vertical="center"/>
    </xf>
    <xf numFmtId="0" fontId="70" fillId="0" borderId="16">
      <alignment vertical="center"/>
    </xf>
    <xf numFmtId="0" fontId="70" fillId="0" borderId="16">
      <alignment vertical="center"/>
    </xf>
    <xf numFmtId="0" fontId="70" fillId="0" borderId="16">
      <alignment vertical="center"/>
    </xf>
    <xf numFmtId="0" fontId="70" fillId="0" borderId="16">
      <alignment vertical="center"/>
    </xf>
    <xf numFmtId="0" fontId="70" fillId="0" borderId="16">
      <alignment vertical="center"/>
    </xf>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0" fontId="70" fillId="0" borderId="16"/>
    <xf numFmtId="220" fontId="13" fillId="0" borderId="0" applyFont="0" applyFill="0" applyBorder="0" applyAlignment="0" applyProtection="0"/>
    <xf numFmtId="221" fontId="13" fillId="0" borderId="0" applyFont="0" applyFill="0" applyBorder="0" applyAlignment="0" applyProtection="0"/>
    <xf numFmtId="222" fontId="13" fillId="0" borderId="0" applyFont="0" applyFill="0" applyBorder="0" applyAlignment="0" applyProtection="0"/>
    <xf numFmtId="192" fontId="13" fillId="0" borderId="0" applyFont="0" applyFill="0" applyBorder="0" applyAlignment="0" applyProtection="0"/>
    <xf numFmtId="223" fontId="13" fillId="0" borderId="0" applyFont="0" applyFill="0" applyBorder="0" applyAlignment="0" applyProtection="0"/>
    <xf numFmtId="224" fontId="13" fillId="0" borderId="0" applyFont="0" applyFill="0" applyBorder="0" applyAlignment="0" applyProtection="0"/>
    <xf numFmtId="0" fontId="71" fillId="29" borderId="0" applyNumberFormat="0" applyBorder="0" applyAlignment="0" applyProtection="0">
      <alignment vertical="center"/>
    </xf>
    <xf numFmtId="0" fontId="71" fillId="29" borderId="0" applyNumberFormat="0" applyBorder="0" applyAlignment="0" applyProtection="0">
      <alignment vertical="center"/>
    </xf>
    <xf numFmtId="0" fontId="71" fillId="29" borderId="0" applyNumberFormat="0" applyBorder="0" applyAlignment="0" applyProtection="0">
      <alignment vertical="center"/>
    </xf>
    <xf numFmtId="0" fontId="14" fillId="0" borderId="0"/>
    <xf numFmtId="0" fontId="14" fillId="0" borderId="0"/>
    <xf numFmtId="37" fontId="7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225" fontId="8" fillId="0" borderId="0"/>
    <xf numFmtId="225" fontId="8" fillId="0" borderId="0"/>
    <xf numFmtId="225" fontId="8" fillId="0" borderId="0"/>
    <xf numFmtId="225" fontId="8" fillId="0" borderId="0"/>
    <xf numFmtId="192" fontId="8"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8" fillId="0" borderId="0"/>
    <xf numFmtId="0" fontId="11" fillId="0" borderId="0"/>
    <xf numFmtId="0" fontId="74" fillId="0" borderId="0"/>
    <xf numFmtId="0" fontId="13" fillId="17" borderId="17" applyNumberFormat="0" applyFont="0" applyAlignment="0" applyProtection="0">
      <alignment vertical="center"/>
    </xf>
    <xf numFmtId="0" fontId="13" fillId="17" borderId="17" applyNumberFormat="0" applyFont="0" applyAlignment="0" applyProtection="0">
      <alignment vertical="center"/>
    </xf>
    <xf numFmtId="0" fontId="13" fillId="17" borderId="17" applyNumberFormat="0" applyFont="0" applyAlignment="0" applyProtection="0">
      <alignment vertical="center"/>
    </xf>
    <xf numFmtId="0" fontId="11" fillId="17" borderId="17" applyNumberFormat="0" applyFont="0" applyAlignment="0" applyProtection="0"/>
    <xf numFmtId="0" fontId="11" fillId="17" borderId="17" applyNumberFormat="0" applyFont="0" applyAlignment="0" applyProtection="0"/>
    <xf numFmtId="0" fontId="11" fillId="17" borderId="17" applyNumberFormat="0" applyFont="0" applyAlignment="0" applyProtection="0"/>
    <xf numFmtId="0" fontId="11" fillId="17" borderId="17" applyNumberFormat="0" applyFont="0" applyAlignment="0" applyProtection="0"/>
    <xf numFmtId="0" fontId="11" fillId="17" borderId="17" applyNumberFormat="0" applyFont="0" applyAlignment="0" applyProtection="0"/>
    <xf numFmtId="0" fontId="11" fillId="17" borderId="17" applyNumberFormat="0" applyFont="0" applyAlignment="0" applyProtection="0"/>
    <xf numFmtId="0" fontId="13" fillId="17" borderId="17" applyNumberFormat="0" applyFont="0" applyAlignment="0" applyProtection="0">
      <alignment vertical="center"/>
    </xf>
    <xf numFmtId="0" fontId="11" fillId="17" borderId="17" applyNumberFormat="0" applyFont="0" applyAlignment="0" applyProtection="0"/>
    <xf numFmtId="0" fontId="11" fillId="17" borderId="17" applyNumberFormat="0" applyFont="0" applyAlignment="0" applyProtection="0"/>
    <xf numFmtId="0" fontId="11" fillId="17" borderId="17" applyNumberFormat="0" applyFont="0" applyAlignment="0" applyProtection="0"/>
    <xf numFmtId="0" fontId="11" fillId="17" borderId="17" applyNumberFormat="0" applyFont="0" applyAlignment="0" applyProtection="0"/>
    <xf numFmtId="0" fontId="11" fillId="17" borderId="17" applyNumberFormat="0" applyFont="0" applyAlignment="0" applyProtection="0"/>
    <xf numFmtId="0" fontId="11" fillId="17" borderId="17" applyNumberFormat="0" applyFont="0" applyAlignment="0" applyProtection="0"/>
    <xf numFmtId="0" fontId="13" fillId="17" borderId="17" applyNumberFormat="0" applyFont="0" applyAlignment="0" applyProtection="0">
      <alignment vertical="center"/>
    </xf>
    <xf numFmtId="0" fontId="13" fillId="17" borderId="17" applyNumberFormat="0" applyFont="0" applyAlignment="0" applyProtection="0">
      <alignment vertical="center"/>
    </xf>
    <xf numFmtId="0" fontId="11" fillId="17" borderId="17" applyNumberFormat="0" applyFont="0" applyAlignment="0" applyProtection="0"/>
    <xf numFmtId="0" fontId="11" fillId="17" borderId="17" applyNumberFormat="0" applyFont="0" applyAlignment="0" applyProtection="0"/>
    <xf numFmtId="0" fontId="11" fillId="17" borderId="17" applyNumberFormat="0" applyFont="0" applyAlignment="0" applyProtection="0"/>
    <xf numFmtId="0" fontId="11" fillId="17" borderId="17" applyNumberFormat="0" applyFont="0" applyAlignment="0" applyProtection="0"/>
    <xf numFmtId="0" fontId="11" fillId="17" borderId="17" applyNumberFormat="0" applyFont="0" applyAlignment="0" applyProtection="0"/>
    <xf numFmtId="0" fontId="11" fillId="17" borderId="17" applyNumberFormat="0" applyFont="0" applyAlignment="0" applyProtection="0"/>
    <xf numFmtId="0" fontId="13"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13" fillId="17" borderId="17" applyNumberFormat="0" applyFont="0" applyAlignment="0" applyProtection="0">
      <alignment vertical="center"/>
    </xf>
    <xf numFmtId="0" fontId="11" fillId="0" borderId="0"/>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6" fillId="15" borderId="18" applyNumberFormat="0" applyAlignment="0" applyProtection="0"/>
    <xf numFmtId="0" fontId="76" fillId="15" borderId="18" applyNumberFormat="0" applyAlignment="0" applyProtection="0"/>
    <xf numFmtId="0" fontId="76" fillId="15" borderId="18" applyNumberFormat="0" applyAlignment="0" applyProtection="0"/>
    <xf numFmtId="0" fontId="76" fillId="15" borderId="18" applyNumberFormat="0" applyAlignment="0" applyProtection="0"/>
    <xf numFmtId="0" fontId="76" fillId="15" borderId="18" applyNumberFormat="0" applyAlignment="0" applyProtection="0"/>
    <xf numFmtId="0" fontId="76" fillId="15" borderId="18" applyNumberFormat="0" applyAlignment="0" applyProtection="0"/>
    <xf numFmtId="0" fontId="75" fillId="27" borderId="18" applyNumberFormat="0" applyAlignment="0" applyProtection="0">
      <alignment vertical="center"/>
    </xf>
    <xf numFmtId="0" fontId="76" fillId="15" borderId="18" applyNumberFormat="0" applyAlignment="0" applyProtection="0"/>
    <xf numFmtId="0" fontId="76" fillId="15" borderId="18" applyNumberFormat="0" applyAlignment="0" applyProtection="0"/>
    <xf numFmtId="0" fontId="76" fillId="15" borderId="18" applyNumberFormat="0" applyAlignment="0" applyProtection="0"/>
    <xf numFmtId="0" fontId="76" fillId="15" borderId="18" applyNumberFormat="0" applyAlignment="0" applyProtection="0"/>
    <xf numFmtId="0" fontId="76" fillId="15" borderId="18" applyNumberFormat="0" applyAlignment="0" applyProtection="0"/>
    <xf numFmtId="0" fontId="76" fillId="15" borderId="18" applyNumberFormat="0" applyAlignment="0" applyProtection="0"/>
    <xf numFmtId="0" fontId="75" fillId="27" borderId="18" applyNumberFormat="0" applyAlignment="0" applyProtection="0">
      <alignment vertical="center"/>
    </xf>
    <xf numFmtId="0" fontId="75" fillId="27" borderId="18" applyNumberFormat="0" applyAlignment="0" applyProtection="0">
      <alignment vertical="center"/>
    </xf>
    <xf numFmtId="0" fontId="76" fillId="15" borderId="18" applyNumberFormat="0" applyAlignment="0" applyProtection="0"/>
    <xf numFmtId="0" fontId="76" fillId="15" borderId="18" applyNumberFormat="0" applyAlignment="0" applyProtection="0"/>
    <xf numFmtId="0" fontId="76" fillId="15" borderId="18" applyNumberFormat="0" applyAlignment="0" applyProtection="0"/>
    <xf numFmtId="0" fontId="76" fillId="15" borderId="18" applyNumberFormat="0" applyAlignment="0" applyProtection="0"/>
    <xf numFmtId="0" fontId="76" fillId="15" borderId="18" applyNumberFormat="0" applyAlignment="0" applyProtection="0"/>
    <xf numFmtId="0" fontId="76" fillId="15" borderId="18" applyNumberFormat="0" applyAlignment="0" applyProtection="0"/>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40" fontId="77" fillId="15" borderId="0">
      <alignment horizontal="right"/>
    </xf>
    <xf numFmtId="0" fontId="78" fillId="15" borderId="0">
      <alignment horizontal="right" vertical="center"/>
    </xf>
    <xf numFmtId="0" fontId="78" fillId="15" borderId="0">
      <alignment horizontal="right"/>
    </xf>
    <xf numFmtId="0" fontId="79" fillId="15" borderId="19"/>
    <xf numFmtId="0" fontId="79" fillId="15" borderId="19"/>
    <xf numFmtId="0" fontId="79" fillId="0" borderId="0" applyBorder="0">
      <alignment horizontal="centerContinuous" vertical="center"/>
    </xf>
    <xf numFmtId="0" fontId="79" fillId="0" borderId="0" applyBorder="0">
      <alignment horizontal="centerContinuous"/>
    </xf>
    <xf numFmtId="0" fontId="80" fillId="0" borderId="0" applyBorder="0">
      <alignment horizontal="centerContinuous" vertical="center"/>
    </xf>
    <xf numFmtId="0" fontId="80" fillId="0" borderId="0" applyBorder="0">
      <alignment horizontal="centerContinuous"/>
    </xf>
    <xf numFmtId="0" fontId="76" fillId="15" borderId="18" applyNumberFormat="0" applyAlignment="0" applyProtection="0">
      <alignment vertical="center"/>
    </xf>
    <xf numFmtId="14" fontId="30" fillId="0" borderId="0">
      <alignment horizontal="center" wrapText="1"/>
      <protection locked="0"/>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9" fontId="13" fillId="0" borderId="0" applyFont="0" applyFill="0" applyBorder="0" applyAlignment="0" applyProtection="0"/>
    <xf numFmtId="13" fontId="13" fillId="0" borderId="0" applyFont="0" applyFill="0" applyProtection="0"/>
    <xf numFmtId="0" fontId="48" fillId="27" borderId="1"/>
    <xf numFmtId="0" fontId="48" fillId="27" borderId="1"/>
    <xf numFmtId="0" fontId="48" fillId="27" borderId="1"/>
    <xf numFmtId="0" fontId="48" fillId="27" borderId="1"/>
    <xf numFmtId="0" fontId="48" fillId="27" borderId="1"/>
    <xf numFmtId="0" fontId="48" fillId="27" borderId="1"/>
    <xf numFmtId="0" fontId="48" fillId="27" borderId="1"/>
    <xf numFmtId="0" fontId="48" fillId="27" borderId="1"/>
    <xf numFmtId="198" fontId="11" fillId="0" borderId="0" applyFill="0" applyBorder="0" applyAlignment="0"/>
    <xf numFmtId="194" fontId="11" fillId="0" borderId="0" applyFill="0" applyBorder="0" applyAlignment="0"/>
    <xf numFmtId="198" fontId="11" fillId="0" borderId="0" applyFill="0" applyBorder="0" applyAlignment="0"/>
    <xf numFmtId="199" fontId="11" fillId="0" borderId="0" applyFill="0" applyBorder="0" applyAlignment="0"/>
    <xf numFmtId="194" fontId="11" fillId="0" borderId="0" applyFill="0" applyBorder="0" applyAlignment="0"/>
    <xf numFmtId="4" fontId="47" fillId="0" borderId="0">
      <alignment horizontal="right"/>
    </xf>
    <xf numFmtId="4" fontId="11" fillId="0" borderId="1">
      <alignment wrapText="1"/>
    </xf>
    <xf numFmtId="4" fontId="11" fillId="0" borderId="1">
      <alignment wrapText="1"/>
    </xf>
    <xf numFmtId="4" fontId="11" fillId="0" borderId="1">
      <alignment wrapText="1"/>
    </xf>
    <xf numFmtId="4" fontId="11" fillId="0" borderId="1">
      <alignment wrapText="1"/>
    </xf>
    <xf numFmtId="4" fontId="11" fillId="0" borderId="1">
      <alignment wrapText="1"/>
    </xf>
    <xf numFmtId="4" fontId="11" fillId="0" borderId="1">
      <alignment wrapText="1"/>
    </xf>
    <xf numFmtId="4" fontId="11" fillId="0" borderId="1">
      <alignment wrapText="1"/>
    </xf>
    <xf numFmtId="4" fontId="11" fillId="0" borderId="1">
      <alignment wrapText="1"/>
    </xf>
    <xf numFmtId="211" fontId="81" fillId="0" borderId="0"/>
    <xf numFmtId="0" fontId="44" fillId="0" borderId="0">
      <alignment vertical="center"/>
    </xf>
    <xf numFmtId="0" fontId="44" fillId="0" borderId="0"/>
    <xf numFmtId="0" fontId="13" fillId="0" borderId="0" applyNumberFormat="0" applyFont="0" applyFill="0" applyBorder="0" applyAlignment="0" applyProtection="0">
      <alignment horizontal="left"/>
    </xf>
    <xf numFmtId="0" fontId="13" fillId="0" borderId="0" applyNumberFormat="0" applyFont="0" applyFill="0" applyBorder="0" applyAlignment="0" applyProtection="0">
      <alignment horizontal="left"/>
    </xf>
    <xf numFmtId="0" fontId="13" fillId="0" borderId="0" applyNumberFormat="0" applyFont="0" applyFill="0" applyBorder="0" applyAlignment="0" applyProtection="0">
      <alignment horizontal="left"/>
    </xf>
    <xf numFmtId="0" fontId="13" fillId="0" borderId="0" applyNumberFormat="0" applyFont="0" applyFill="0" applyBorder="0" applyAlignment="0" applyProtection="0">
      <alignment horizontal="left"/>
    </xf>
    <xf numFmtId="15" fontId="13" fillId="0" borderId="0" applyFont="0" applyFill="0" applyBorder="0" applyAlignment="0" applyProtection="0"/>
    <xf numFmtId="15" fontId="13" fillId="0" borderId="0" applyFont="0" applyFill="0" applyBorder="0" applyAlignment="0" applyProtection="0"/>
    <xf numFmtId="15" fontId="13" fillId="0" borderId="0" applyFont="0" applyFill="0" applyBorder="0" applyAlignment="0" applyProtection="0"/>
    <xf numFmtId="15" fontId="13" fillId="0" borderId="0" applyFont="0" applyFill="0" applyBorder="0" applyAlignment="0" applyProtection="0"/>
    <xf numFmtId="4" fontId="13" fillId="0" borderId="0" applyFont="0" applyFill="0" applyBorder="0" applyAlignment="0" applyProtection="0"/>
    <xf numFmtId="4" fontId="13" fillId="0" borderId="0" applyFont="0" applyFill="0" applyBorder="0" applyAlignment="0" applyProtection="0"/>
    <xf numFmtId="4" fontId="13" fillId="0" borderId="0" applyFont="0" applyFill="0" applyBorder="0" applyAlignment="0" applyProtection="0"/>
    <xf numFmtId="4" fontId="13" fillId="0" borderId="0" applyFont="0" applyFill="0" applyBorder="0" applyAlignment="0" applyProtection="0"/>
    <xf numFmtId="0" fontId="37" fillId="0" borderId="16">
      <alignment horizontal="center"/>
    </xf>
    <xf numFmtId="0" fontId="37" fillId="0" borderId="16">
      <alignment horizontal="center"/>
    </xf>
    <xf numFmtId="0" fontId="37" fillId="0" borderId="16">
      <alignment horizontal="center"/>
    </xf>
    <xf numFmtId="0" fontId="37" fillId="0" borderId="16">
      <alignment horizontal="center"/>
    </xf>
    <xf numFmtId="0" fontId="37" fillId="0" borderId="16">
      <alignment horizontal="center"/>
    </xf>
    <xf numFmtId="0" fontId="37" fillId="0" borderId="16">
      <alignment horizontal="center"/>
    </xf>
    <xf numFmtId="0" fontId="37" fillId="0" borderId="16">
      <alignment horizontal="center"/>
    </xf>
    <xf numFmtId="0" fontId="37" fillId="0" borderId="16">
      <alignment horizontal="center"/>
    </xf>
    <xf numFmtId="0" fontId="37" fillId="0" borderId="16">
      <alignment horizontal="center"/>
    </xf>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0" fontId="13" fillId="49" borderId="0" applyNumberFormat="0" applyFont="0" applyBorder="0" applyAlignment="0" applyProtection="0"/>
    <xf numFmtId="0" fontId="13" fillId="49" borderId="0" applyNumberFormat="0" applyFont="0" applyBorder="0" applyAlignment="0" applyProtection="0"/>
    <xf numFmtId="0" fontId="13" fillId="49" borderId="0" applyNumberFormat="0" applyFont="0" applyBorder="0" applyAlignment="0" applyProtection="0"/>
    <xf numFmtId="0" fontId="13" fillId="49" borderId="0" applyNumberFormat="0" applyFont="0" applyBorder="0" applyAlignment="0" applyProtection="0"/>
    <xf numFmtId="0" fontId="43" fillId="0" borderId="0"/>
    <xf numFmtId="0" fontId="43" fillId="0" borderId="0"/>
    <xf numFmtId="0" fontId="43" fillId="0" borderId="0"/>
    <xf numFmtId="0" fontId="43" fillId="0" borderId="0"/>
    <xf numFmtId="4" fontId="82" fillId="0" borderId="0">
      <alignment horizontal="right"/>
    </xf>
    <xf numFmtId="0" fontId="8" fillId="0" borderId="0" applyNumberFormat="0" applyFill="0" applyBorder="0" applyAlignment="0" applyProtection="0">
      <alignment horizontal="left"/>
    </xf>
    <xf numFmtId="0" fontId="8" fillId="0" borderId="0" applyNumberFormat="0" applyFill="0" applyBorder="0" applyAlignment="0" applyProtection="0">
      <alignment horizontal="left"/>
    </xf>
    <xf numFmtId="0" fontId="8" fillId="0" borderId="0" applyNumberFormat="0" applyFill="0" applyBorder="0" applyAlignment="0" applyProtection="0">
      <alignment horizontal="left"/>
    </xf>
    <xf numFmtId="0" fontId="8" fillId="0" borderId="0" applyNumberFormat="0" applyFill="0" applyBorder="0" applyAlignment="0" applyProtection="0">
      <alignment horizontal="left"/>
    </xf>
    <xf numFmtId="0" fontId="8" fillId="0" borderId="0" applyNumberFormat="0" applyFill="0" applyBorder="0" applyAlignment="0" applyProtection="0">
      <alignment horizontal="left"/>
    </xf>
    <xf numFmtId="0" fontId="8" fillId="0" borderId="0" applyNumberFormat="0" applyFill="0" applyBorder="0" applyAlignment="0" applyProtection="0">
      <alignment horizontal="left"/>
    </xf>
    <xf numFmtId="0" fontId="8" fillId="0" borderId="0" applyNumberFormat="0" applyFill="0" applyBorder="0" applyAlignment="0" applyProtection="0">
      <alignment horizontal="left"/>
    </xf>
    <xf numFmtId="0" fontId="8" fillId="0" borderId="0" applyNumberFormat="0" applyFill="0" applyBorder="0" applyAlignment="0" applyProtection="0">
      <alignment horizontal="left"/>
    </xf>
    <xf numFmtId="0" fontId="37" fillId="0" borderId="0" applyNumberFormat="0" applyFill="0" applyBorder="0" applyAlignment="0" applyProtection="0"/>
    <xf numFmtId="0" fontId="11" fillId="0" borderId="0"/>
    <xf numFmtId="0" fontId="8" fillId="0" borderId="0"/>
    <xf numFmtId="0" fontId="8" fillId="0" borderId="0"/>
    <xf numFmtId="0" fontId="8" fillId="0" borderId="0"/>
    <xf numFmtId="0" fontId="8" fillId="0" borderId="0"/>
    <xf numFmtId="0" fontId="11" fillId="0" borderId="0"/>
    <xf numFmtId="0" fontId="83" fillId="29" borderId="20" applyNumberFormat="0" applyProtection="0">
      <alignment vertical="center"/>
    </xf>
    <xf numFmtId="4" fontId="83" fillId="29" borderId="20" applyNumberFormat="0" applyProtection="0">
      <alignment vertical="center"/>
    </xf>
    <xf numFmtId="4" fontId="83" fillId="29" borderId="20" applyNumberFormat="0" applyProtection="0">
      <alignment vertical="center"/>
    </xf>
    <xf numFmtId="4" fontId="83" fillId="29" borderId="20" applyNumberFormat="0" applyProtection="0">
      <alignment vertical="center"/>
    </xf>
    <xf numFmtId="4" fontId="83" fillId="29" borderId="20" applyNumberFormat="0" applyProtection="0">
      <alignment vertical="center"/>
    </xf>
    <xf numFmtId="4" fontId="83" fillId="29" borderId="20" applyNumberFormat="0" applyProtection="0">
      <alignment vertical="center"/>
    </xf>
    <xf numFmtId="4" fontId="83" fillId="29" borderId="20" applyNumberFormat="0" applyProtection="0">
      <alignment vertical="center"/>
    </xf>
    <xf numFmtId="0" fontId="83" fillId="29" borderId="20" applyNumberFormat="0" applyProtection="0">
      <alignment vertical="center"/>
    </xf>
    <xf numFmtId="0" fontId="84" fillId="29" borderId="20" applyNumberFormat="0" applyProtection="0">
      <alignment vertical="center"/>
    </xf>
    <xf numFmtId="4" fontId="84" fillId="29" borderId="20" applyNumberFormat="0" applyProtection="0">
      <alignment vertical="center"/>
    </xf>
    <xf numFmtId="4" fontId="84" fillId="29" borderId="20" applyNumberFormat="0" applyProtection="0">
      <alignment vertical="center"/>
    </xf>
    <xf numFmtId="4" fontId="84" fillId="29" borderId="20" applyNumberFormat="0" applyProtection="0">
      <alignment vertical="center"/>
    </xf>
    <xf numFmtId="4" fontId="84" fillId="29" borderId="20" applyNumberFormat="0" applyProtection="0">
      <alignment vertical="center"/>
    </xf>
    <xf numFmtId="4" fontId="84" fillId="29" borderId="20" applyNumberFormat="0" applyProtection="0">
      <alignment vertical="center"/>
    </xf>
    <xf numFmtId="4" fontId="84" fillId="29" borderId="20" applyNumberFormat="0" applyProtection="0">
      <alignment vertical="center"/>
    </xf>
    <xf numFmtId="0" fontId="84" fillId="29" borderId="20" applyNumberFormat="0" applyProtection="0">
      <alignment vertical="center"/>
    </xf>
    <xf numFmtId="0" fontId="83" fillId="29" borderId="20" applyNumberFormat="0" applyProtection="0">
      <alignment horizontal="left" vertical="center" indent="1"/>
    </xf>
    <xf numFmtId="4" fontId="83" fillId="29" borderId="20" applyNumberFormat="0" applyProtection="0">
      <alignment horizontal="left" vertical="center" indent="1"/>
    </xf>
    <xf numFmtId="4" fontId="83" fillId="29" borderId="20" applyNumberFormat="0" applyProtection="0">
      <alignment horizontal="left" vertical="center" indent="1"/>
    </xf>
    <xf numFmtId="4" fontId="83" fillId="29" borderId="20" applyNumberFormat="0" applyProtection="0">
      <alignment horizontal="left" vertical="center" indent="1"/>
    </xf>
    <xf numFmtId="4" fontId="83" fillId="29" borderId="20" applyNumberFormat="0" applyProtection="0">
      <alignment horizontal="left" vertical="center" indent="1"/>
    </xf>
    <xf numFmtId="4" fontId="83" fillId="29" borderId="20" applyNumberFormat="0" applyProtection="0">
      <alignment horizontal="left" vertical="center" indent="1"/>
    </xf>
    <xf numFmtId="4" fontId="83" fillId="29" borderId="20" applyNumberFormat="0" applyProtection="0">
      <alignment horizontal="left" vertical="center" indent="1"/>
    </xf>
    <xf numFmtId="0" fontId="83" fillId="29" borderId="20" applyNumberFormat="0" applyProtection="0">
      <alignment horizontal="left" vertical="center" indent="1"/>
    </xf>
    <xf numFmtId="0" fontId="83" fillId="29" borderId="20" applyNumberFormat="0" applyProtection="0">
      <alignment horizontal="left" vertical="top" indent="1"/>
    </xf>
    <xf numFmtId="0" fontId="83" fillId="29" borderId="20" applyNumberFormat="0" applyProtection="0">
      <alignment horizontal="left" vertical="top" indent="1"/>
    </xf>
    <xf numFmtId="0" fontId="83" fillId="29" borderId="20" applyNumberFormat="0" applyProtection="0">
      <alignment horizontal="left" vertical="top" indent="1"/>
    </xf>
    <xf numFmtId="0" fontId="83" fillId="29" borderId="20" applyNumberFormat="0" applyProtection="0">
      <alignment horizontal="left" vertical="top" indent="1"/>
    </xf>
    <xf numFmtId="0" fontId="83" fillId="29" borderId="20" applyNumberFormat="0" applyProtection="0">
      <alignment horizontal="left" vertical="top" indent="1"/>
    </xf>
    <xf numFmtId="0" fontId="83" fillId="29" borderId="20" applyNumberFormat="0" applyProtection="0">
      <alignment horizontal="left" vertical="top" indent="1"/>
    </xf>
    <xf numFmtId="0" fontId="83" fillId="29" borderId="20" applyNumberFormat="0" applyProtection="0">
      <alignment horizontal="left" vertical="top" indent="1"/>
    </xf>
    <xf numFmtId="0" fontId="83" fillId="29" borderId="20" applyNumberFormat="0" applyProtection="0">
      <alignment horizontal="left" vertical="top" indent="1"/>
    </xf>
    <xf numFmtId="0" fontId="83" fillId="29" borderId="20" applyNumberFormat="0" applyProtection="0">
      <alignment horizontal="left" vertical="top" indent="1"/>
    </xf>
    <xf numFmtId="0" fontId="83" fillId="29" borderId="20" applyNumberFormat="0" applyProtection="0">
      <alignment horizontal="left" vertical="top" indent="1"/>
    </xf>
    <xf numFmtId="0" fontId="83" fillId="29" borderId="20" applyNumberFormat="0" applyProtection="0">
      <alignment horizontal="left" vertical="top" indent="1"/>
    </xf>
    <xf numFmtId="0" fontId="83" fillId="29" borderId="20" applyNumberFormat="0" applyProtection="0">
      <alignment horizontal="left" vertical="top" indent="1"/>
    </xf>
    <xf numFmtId="0" fontId="83" fillId="29" borderId="20" applyNumberFormat="0" applyProtection="0">
      <alignment horizontal="left" vertical="top" indent="1"/>
    </xf>
    <xf numFmtId="0" fontId="83" fillId="29" borderId="20" applyNumberFormat="0" applyProtection="0">
      <alignment horizontal="left" vertical="top" indent="1"/>
    </xf>
    <xf numFmtId="0" fontId="83" fillId="29" borderId="20" applyNumberFormat="0" applyProtection="0">
      <alignment horizontal="left" vertical="top" indent="1"/>
    </xf>
    <xf numFmtId="0" fontId="83" fillId="29" borderId="20" applyNumberFormat="0" applyProtection="0">
      <alignment horizontal="left" vertical="top" indent="1"/>
    </xf>
    <xf numFmtId="0" fontId="83" fillId="50" borderId="0" applyNumberFormat="0" applyProtection="0">
      <alignment horizontal="left" vertical="center" indent="1"/>
    </xf>
    <xf numFmtId="0" fontId="17" fillId="33" borderId="20" applyNumberFormat="0" applyProtection="0">
      <alignment horizontal="right" vertical="center"/>
    </xf>
    <xf numFmtId="4" fontId="17" fillId="33" borderId="20" applyNumberFormat="0" applyProtection="0">
      <alignment horizontal="right" vertical="center"/>
    </xf>
    <xf numFmtId="4" fontId="17" fillId="33" borderId="20" applyNumberFormat="0" applyProtection="0">
      <alignment horizontal="right" vertical="center"/>
    </xf>
    <xf numFmtId="4" fontId="17" fillId="33" borderId="20" applyNumberFormat="0" applyProtection="0">
      <alignment horizontal="right" vertical="center"/>
    </xf>
    <xf numFmtId="4" fontId="17" fillId="33" borderId="20" applyNumberFormat="0" applyProtection="0">
      <alignment horizontal="right" vertical="center"/>
    </xf>
    <xf numFmtId="4" fontId="17" fillId="33" borderId="20" applyNumberFormat="0" applyProtection="0">
      <alignment horizontal="right" vertical="center"/>
    </xf>
    <xf numFmtId="4" fontId="17" fillId="33" borderId="20" applyNumberFormat="0" applyProtection="0">
      <alignment horizontal="right" vertical="center"/>
    </xf>
    <xf numFmtId="0" fontId="17" fillId="33" borderId="20" applyNumberFormat="0" applyProtection="0">
      <alignment horizontal="right" vertical="center"/>
    </xf>
    <xf numFmtId="0" fontId="17" fillId="4" borderId="20" applyNumberFormat="0" applyProtection="0">
      <alignment horizontal="right" vertical="center"/>
    </xf>
    <xf numFmtId="4" fontId="17" fillId="4" borderId="20" applyNumberFormat="0" applyProtection="0">
      <alignment horizontal="right" vertical="center"/>
    </xf>
    <xf numFmtId="4" fontId="17" fillId="4" borderId="20" applyNumberFormat="0" applyProtection="0">
      <alignment horizontal="right" vertical="center"/>
    </xf>
    <xf numFmtId="4" fontId="17" fillId="4" borderId="20" applyNumberFormat="0" applyProtection="0">
      <alignment horizontal="right" vertical="center"/>
    </xf>
    <xf numFmtId="4" fontId="17" fillId="4" borderId="20" applyNumberFormat="0" applyProtection="0">
      <alignment horizontal="right" vertical="center"/>
    </xf>
    <xf numFmtId="4" fontId="17" fillId="4" borderId="20" applyNumberFormat="0" applyProtection="0">
      <alignment horizontal="right" vertical="center"/>
    </xf>
    <xf numFmtId="4" fontId="17" fillId="4" borderId="20" applyNumberFormat="0" applyProtection="0">
      <alignment horizontal="right" vertical="center"/>
    </xf>
    <xf numFmtId="0" fontId="17" fillId="4" borderId="20" applyNumberFormat="0" applyProtection="0">
      <alignment horizontal="right" vertical="center"/>
    </xf>
    <xf numFmtId="0" fontId="17" fillId="21" borderId="20" applyNumberFormat="0" applyProtection="0">
      <alignment horizontal="right" vertical="center"/>
    </xf>
    <xf numFmtId="4" fontId="17" fillId="21" borderId="20" applyNumberFormat="0" applyProtection="0">
      <alignment horizontal="right" vertical="center"/>
    </xf>
    <xf numFmtId="4" fontId="17" fillId="21" borderId="20" applyNumberFormat="0" applyProtection="0">
      <alignment horizontal="right" vertical="center"/>
    </xf>
    <xf numFmtId="4" fontId="17" fillId="21" borderId="20" applyNumberFormat="0" applyProtection="0">
      <alignment horizontal="right" vertical="center"/>
    </xf>
    <xf numFmtId="4" fontId="17" fillId="21" borderId="20" applyNumberFormat="0" applyProtection="0">
      <alignment horizontal="right" vertical="center"/>
    </xf>
    <xf numFmtId="4" fontId="17" fillId="21" borderId="20" applyNumberFormat="0" applyProtection="0">
      <alignment horizontal="right" vertical="center"/>
    </xf>
    <xf numFmtId="4" fontId="17" fillId="21" borderId="20" applyNumberFormat="0" applyProtection="0">
      <alignment horizontal="right" vertical="center"/>
    </xf>
    <xf numFmtId="0" fontId="17" fillId="21" borderId="20" applyNumberFormat="0" applyProtection="0">
      <alignment horizontal="right" vertical="center"/>
    </xf>
    <xf numFmtId="0" fontId="17" fillId="45" borderId="20" applyNumberFormat="0" applyProtection="0">
      <alignment horizontal="right" vertical="center"/>
    </xf>
    <xf numFmtId="4" fontId="17" fillId="45" borderId="20" applyNumberFormat="0" applyProtection="0">
      <alignment horizontal="right" vertical="center"/>
    </xf>
    <xf numFmtId="4" fontId="17" fillId="45" borderId="20" applyNumberFormat="0" applyProtection="0">
      <alignment horizontal="right" vertical="center"/>
    </xf>
    <xf numFmtId="4" fontId="17" fillId="45" borderId="20" applyNumberFormat="0" applyProtection="0">
      <alignment horizontal="right" vertical="center"/>
    </xf>
    <xf numFmtId="4" fontId="17" fillId="45" borderId="20" applyNumberFormat="0" applyProtection="0">
      <alignment horizontal="right" vertical="center"/>
    </xf>
    <xf numFmtId="4" fontId="17" fillId="45" borderId="20" applyNumberFormat="0" applyProtection="0">
      <alignment horizontal="right" vertical="center"/>
    </xf>
    <xf numFmtId="4" fontId="17" fillId="45" borderId="20" applyNumberFormat="0" applyProtection="0">
      <alignment horizontal="right" vertical="center"/>
    </xf>
    <xf numFmtId="0" fontId="17" fillId="45" borderId="20" applyNumberFormat="0" applyProtection="0">
      <alignment horizontal="right" vertical="center"/>
    </xf>
    <xf numFmtId="0" fontId="17" fillId="23" borderId="20" applyNumberFormat="0" applyProtection="0">
      <alignment horizontal="right" vertical="center"/>
    </xf>
    <xf numFmtId="4" fontId="17" fillId="23" borderId="20" applyNumberFormat="0" applyProtection="0">
      <alignment horizontal="right" vertical="center"/>
    </xf>
    <xf numFmtId="4" fontId="17" fillId="23" borderId="20" applyNumberFormat="0" applyProtection="0">
      <alignment horizontal="right" vertical="center"/>
    </xf>
    <xf numFmtId="4" fontId="17" fillId="23" borderId="20" applyNumberFormat="0" applyProtection="0">
      <alignment horizontal="right" vertical="center"/>
    </xf>
    <xf numFmtId="4" fontId="17" fillId="23" borderId="20" applyNumberFormat="0" applyProtection="0">
      <alignment horizontal="right" vertical="center"/>
    </xf>
    <xf numFmtId="4" fontId="17" fillId="23" borderId="20" applyNumberFormat="0" applyProtection="0">
      <alignment horizontal="right" vertical="center"/>
    </xf>
    <xf numFmtId="4" fontId="17" fillId="23" borderId="20" applyNumberFormat="0" applyProtection="0">
      <alignment horizontal="right" vertical="center"/>
    </xf>
    <xf numFmtId="0" fontId="17" fillId="23" borderId="20" applyNumberFormat="0" applyProtection="0">
      <alignment horizontal="right" vertical="center"/>
    </xf>
    <xf numFmtId="0" fontId="17" fillId="33" borderId="20" applyNumberFormat="0" applyProtection="0">
      <alignment horizontal="right" vertical="center"/>
    </xf>
    <xf numFmtId="4" fontId="17" fillId="33" borderId="20" applyNumberFormat="0" applyProtection="0">
      <alignment horizontal="right" vertical="center"/>
    </xf>
    <xf numFmtId="4" fontId="17" fillId="33" borderId="20" applyNumberFormat="0" applyProtection="0">
      <alignment horizontal="right" vertical="center"/>
    </xf>
    <xf numFmtId="4" fontId="17" fillId="33" borderId="20" applyNumberFormat="0" applyProtection="0">
      <alignment horizontal="right" vertical="center"/>
    </xf>
    <xf numFmtId="4" fontId="17" fillId="33" borderId="20" applyNumberFormat="0" applyProtection="0">
      <alignment horizontal="right" vertical="center"/>
    </xf>
    <xf numFmtId="4" fontId="17" fillId="33" borderId="20" applyNumberFormat="0" applyProtection="0">
      <alignment horizontal="right" vertical="center"/>
    </xf>
    <xf numFmtId="4" fontId="17" fillId="33" borderId="20" applyNumberFormat="0" applyProtection="0">
      <alignment horizontal="right" vertical="center"/>
    </xf>
    <xf numFmtId="0" fontId="17" fillId="33" borderId="20" applyNumberFormat="0" applyProtection="0">
      <alignment horizontal="right" vertical="center"/>
    </xf>
    <xf numFmtId="0" fontId="17" fillId="44" borderId="20" applyNumberFormat="0" applyProtection="0">
      <alignment horizontal="right" vertical="center"/>
    </xf>
    <xf numFmtId="4" fontId="17" fillId="44" borderId="20" applyNumberFormat="0" applyProtection="0">
      <alignment horizontal="right" vertical="center"/>
    </xf>
    <xf numFmtId="4" fontId="17" fillId="44" borderId="20" applyNumberFormat="0" applyProtection="0">
      <alignment horizontal="right" vertical="center"/>
    </xf>
    <xf numFmtId="4" fontId="17" fillId="44" borderId="20" applyNumberFormat="0" applyProtection="0">
      <alignment horizontal="right" vertical="center"/>
    </xf>
    <xf numFmtId="4" fontId="17" fillId="44" borderId="20" applyNumberFormat="0" applyProtection="0">
      <alignment horizontal="right" vertical="center"/>
    </xf>
    <xf numFmtId="4" fontId="17" fillId="44" borderId="20" applyNumberFormat="0" applyProtection="0">
      <alignment horizontal="right" vertical="center"/>
    </xf>
    <xf numFmtId="4" fontId="17" fillId="44" borderId="20" applyNumberFormat="0" applyProtection="0">
      <alignment horizontal="right" vertical="center"/>
    </xf>
    <xf numFmtId="0" fontId="17" fillId="44" borderId="20" applyNumberFormat="0" applyProtection="0">
      <alignment horizontal="right" vertical="center"/>
    </xf>
    <xf numFmtId="0" fontId="17" fillId="38" borderId="20" applyNumberFormat="0" applyProtection="0">
      <alignment horizontal="right" vertical="center"/>
    </xf>
    <xf numFmtId="4" fontId="17" fillId="38" borderId="20" applyNumberFormat="0" applyProtection="0">
      <alignment horizontal="right" vertical="center"/>
    </xf>
    <xf numFmtId="4" fontId="17" fillId="38" borderId="20" applyNumberFormat="0" applyProtection="0">
      <alignment horizontal="right" vertical="center"/>
    </xf>
    <xf numFmtId="4" fontId="17" fillId="38" borderId="20" applyNumberFormat="0" applyProtection="0">
      <alignment horizontal="right" vertical="center"/>
    </xf>
    <xf numFmtId="4" fontId="17" fillId="38" borderId="20" applyNumberFormat="0" applyProtection="0">
      <alignment horizontal="right" vertical="center"/>
    </xf>
    <xf numFmtId="4" fontId="17" fillId="38" borderId="20" applyNumberFormat="0" applyProtection="0">
      <alignment horizontal="right" vertical="center"/>
    </xf>
    <xf numFmtId="4" fontId="17" fillId="38" borderId="20" applyNumberFormat="0" applyProtection="0">
      <alignment horizontal="right" vertical="center"/>
    </xf>
    <xf numFmtId="0" fontId="17" fillId="38" borderId="20" applyNumberFormat="0" applyProtection="0">
      <alignment horizontal="right" vertical="center"/>
    </xf>
    <xf numFmtId="0" fontId="17" fillId="51" borderId="20" applyNumberFormat="0" applyProtection="0">
      <alignment horizontal="right" vertical="center"/>
    </xf>
    <xf numFmtId="4" fontId="17" fillId="51" borderId="20" applyNumberFormat="0" applyProtection="0">
      <alignment horizontal="right" vertical="center"/>
    </xf>
    <xf numFmtId="4" fontId="17" fillId="51" borderId="20" applyNumberFormat="0" applyProtection="0">
      <alignment horizontal="right" vertical="center"/>
    </xf>
    <xf numFmtId="4" fontId="17" fillId="51" borderId="20" applyNumberFormat="0" applyProtection="0">
      <alignment horizontal="right" vertical="center"/>
    </xf>
    <xf numFmtId="4" fontId="17" fillId="51" borderId="20" applyNumberFormat="0" applyProtection="0">
      <alignment horizontal="right" vertical="center"/>
    </xf>
    <xf numFmtId="4" fontId="17" fillId="51" borderId="20" applyNumberFormat="0" applyProtection="0">
      <alignment horizontal="right" vertical="center"/>
    </xf>
    <xf numFmtId="4" fontId="17" fillId="51" borderId="20" applyNumberFormat="0" applyProtection="0">
      <alignment horizontal="right" vertical="center"/>
    </xf>
    <xf numFmtId="0" fontId="17" fillId="51" borderId="20" applyNumberFormat="0" applyProtection="0">
      <alignment horizontal="right" vertical="center"/>
    </xf>
    <xf numFmtId="0" fontId="17" fillId="22" borderId="20" applyNumberFormat="0" applyProtection="0">
      <alignment horizontal="right" vertical="center"/>
    </xf>
    <xf numFmtId="4" fontId="17" fillId="22" borderId="20" applyNumberFormat="0" applyProtection="0">
      <alignment horizontal="right" vertical="center"/>
    </xf>
    <xf numFmtId="4" fontId="17" fillId="22" borderId="20" applyNumberFormat="0" applyProtection="0">
      <alignment horizontal="right" vertical="center"/>
    </xf>
    <xf numFmtId="4" fontId="17" fillId="22" borderId="20" applyNumberFormat="0" applyProtection="0">
      <alignment horizontal="right" vertical="center"/>
    </xf>
    <xf numFmtId="4" fontId="17" fillId="22" borderId="20" applyNumberFormat="0" applyProtection="0">
      <alignment horizontal="right" vertical="center"/>
    </xf>
    <xf numFmtId="4" fontId="17" fillId="22" borderId="20" applyNumberFormat="0" applyProtection="0">
      <alignment horizontal="right" vertical="center"/>
    </xf>
    <xf numFmtId="4" fontId="17" fillId="22" borderId="20" applyNumberFormat="0" applyProtection="0">
      <alignment horizontal="right" vertical="center"/>
    </xf>
    <xf numFmtId="0" fontId="17" fillId="22" borderId="20" applyNumberFormat="0" applyProtection="0">
      <alignment horizontal="right" vertical="center"/>
    </xf>
    <xf numFmtId="0" fontId="83" fillId="52" borderId="21" applyNumberFormat="0" applyProtection="0">
      <alignment horizontal="left" vertical="center" indent="1"/>
    </xf>
    <xf numFmtId="0" fontId="17" fillId="53" borderId="0" applyNumberFormat="0" applyProtection="0">
      <alignment horizontal="left" vertical="center" indent="1"/>
    </xf>
    <xf numFmtId="0" fontId="85" fillId="39" borderId="0" applyNumberFormat="0" applyProtection="0">
      <alignment horizontal="left" vertical="center" indent="1"/>
    </xf>
    <xf numFmtId="0" fontId="17" fillId="50" borderId="20" applyNumberFormat="0" applyProtection="0">
      <alignment horizontal="right" vertical="center"/>
    </xf>
    <xf numFmtId="4" fontId="17" fillId="50" borderId="20" applyNumberFormat="0" applyProtection="0">
      <alignment horizontal="right" vertical="center"/>
    </xf>
    <xf numFmtId="4" fontId="17" fillId="50" borderId="20" applyNumberFormat="0" applyProtection="0">
      <alignment horizontal="right" vertical="center"/>
    </xf>
    <xf numFmtId="4" fontId="17" fillId="50" borderId="20" applyNumberFormat="0" applyProtection="0">
      <alignment horizontal="right" vertical="center"/>
    </xf>
    <xf numFmtId="4" fontId="17" fillId="50" borderId="20" applyNumberFormat="0" applyProtection="0">
      <alignment horizontal="right" vertical="center"/>
    </xf>
    <xf numFmtId="4" fontId="17" fillId="50" borderId="20" applyNumberFormat="0" applyProtection="0">
      <alignment horizontal="right" vertical="center"/>
    </xf>
    <xf numFmtId="4" fontId="17" fillId="50" borderId="20" applyNumberFormat="0" applyProtection="0">
      <alignment horizontal="right" vertical="center"/>
    </xf>
    <xf numFmtId="0" fontId="17" fillId="50" borderId="20" applyNumberFormat="0" applyProtection="0">
      <alignment horizontal="right" vertical="center"/>
    </xf>
    <xf numFmtId="0" fontId="17" fillId="53" borderId="0" applyNumberFormat="0" applyProtection="0">
      <alignment horizontal="left" vertical="center" indent="1"/>
    </xf>
    <xf numFmtId="0" fontId="17" fillId="50" borderId="0" applyNumberFormat="0" applyProtection="0">
      <alignment horizontal="left" vertical="center" indent="1"/>
    </xf>
    <xf numFmtId="0" fontId="86" fillId="20" borderId="20" applyNumberFormat="0" applyProtection="0">
      <alignment horizontal="left" vertical="center" indent="1"/>
    </xf>
    <xf numFmtId="0" fontId="86" fillId="20" borderId="20" applyNumberFormat="0" applyProtection="0">
      <alignment horizontal="left" vertical="center" indent="1"/>
    </xf>
    <xf numFmtId="0" fontId="86" fillId="20" borderId="20" applyNumberFormat="0" applyProtection="0">
      <alignment horizontal="left" vertical="center" indent="1"/>
    </xf>
    <xf numFmtId="0" fontId="86" fillId="20" borderId="20" applyNumberFormat="0" applyProtection="0">
      <alignment horizontal="left" vertical="center" indent="1"/>
    </xf>
    <xf numFmtId="0" fontId="86" fillId="20" borderId="20" applyNumberFormat="0" applyProtection="0">
      <alignment horizontal="left" vertical="center" indent="1"/>
    </xf>
    <xf numFmtId="0" fontId="86" fillId="20" borderId="20" applyNumberFormat="0" applyProtection="0">
      <alignment horizontal="left" vertical="center" indent="1"/>
    </xf>
    <xf numFmtId="0" fontId="86" fillId="20" borderId="20" applyNumberFormat="0" applyProtection="0">
      <alignment horizontal="left" vertical="center" indent="1"/>
    </xf>
    <xf numFmtId="0" fontId="86" fillId="20" borderId="20" applyNumberFormat="0" applyProtection="0">
      <alignment horizontal="left" vertical="center" indent="1"/>
    </xf>
    <xf numFmtId="0" fontId="86" fillId="20" borderId="20" applyNumberFormat="0" applyProtection="0">
      <alignment horizontal="left" vertical="center" indent="1"/>
    </xf>
    <xf numFmtId="0" fontId="86" fillId="20" borderId="20" applyNumberFormat="0" applyProtection="0">
      <alignment horizontal="left" vertical="center" indent="1"/>
    </xf>
    <xf numFmtId="0" fontId="86" fillId="20" borderId="20" applyNumberFormat="0" applyProtection="0">
      <alignment horizontal="left" vertical="center" indent="1"/>
    </xf>
    <xf numFmtId="0" fontId="86" fillId="20" borderId="20" applyNumberFormat="0" applyProtection="0">
      <alignment horizontal="left" vertical="center" indent="1"/>
    </xf>
    <xf numFmtId="0" fontId="86" fillId="20" borderId="20" applyNumberFormat="0" applyProtection="0">
      <alignment horizontal="left" vertical="center" indent="1"/>
    </xf>
    <xf numFmtId="0" fontId="86" fillId="20" borderId="20" applyNumberFormat="0" applyProtection="0">
      <alignment horizontal="left" vertical="center" indent="1"/>
    </xf>
    <xf numFmtId="0" fontId="86" fillId="20" borderId="20" applyNumberFormat="0" applyProtection="0">
      <alignment horizontal="left" vertical="center" indent="1"/>
    </xf>
    <xf numFmtId="0" fontId="86" fillId="20" borderId="20" applyNumberFormat="0" applyProtection="0">
      <alignment horizontal="left" vertical="center" indent="1"/>
    </xf>
    <xf numFmtId="0" fontId="86" fillId="20" borderId="20" applyNumberFormat="0" applyProtection="0">
      <alignment horizontal="left" vertical="center" indent="1"/>
    </xf>
    <xf numFmtId="0" fontId="86" fillId="20" borderId="20" applyNumberFormat="0" applyProtection="0">
      <alignment horizontal="left" vertical="center" indent="1"/>
    </xf>
    <xf numFmtId="0" fontId="86" fillId="20" borderId="20" applyNumberFormat="0" applyProtection="0">
      <alignment horizontal="left" vertical="center" indent="1"/>
    </xf>
    <xf numFmtId="0" fontId="86" fillId="20" borderId="20" applyNumberFormat="0" applyProtection="0">
      <alignment horizontal="left" vertical="center" indent="1"/>
    </xf>
    <xf numFmtId="0" fontId="86" fillId="20" borderId="20" applyNumberFormat="0" applyProtection="0">
      <alignment horizontal="left" vertical="center" indent="1"/>
    </xf>
    <xf numFmtId="0" fontId="86" fillId="20" borderId="20" applyNumberFormat="0" applyProtection="0">
      <alignment horizontal="left" vertical="center" indent="1"/>
    </xf>
    <xf numFmtId="0" fontId="86" fillId="20" borderId="20" applyNumberFormat="0" applyProtection="0">
      <alignment horizontal="left" vertical="center" indent="1"/>
    </xf>
    <xf numFmtId="0" fontId="86" fillId="20" borderId="20" applyNumberFormat="0" applyProtection="0">
      <alignment horizontal="left" vertical="center" indent="1"/>
    </xf>
    <xf numFmtId="0" fontId="86" fillId="20" borderId="20" applyNumberFormat="0" applyProtection="0">
      <alignment horizontal="left" vertical="center" indent="1"/>
    </xf>
    <xf numFmtId="0" fontId="86" fillId="20" borderId="20" applyNumberFormat="0" applyProtection="0">
      <alignment horizontal="left" vertical="center" indent="1"/>
    </xf>
    <xf numFmtId="0" fontId="86" fillId="20" borderId="20" applyNumberFormat="0" applyProtection="0">
      <alignment horizontal="left" vertical="center" indent="1"/>
    </xf>
    <xf numFmtId="0" fontId="86" fillId="20" borderId="20" applyNumberFormat="0" applyProtection="0">
      <alignment horizontal="left" vertical="center" indent="1"/>
    </xf>
    <xf numFmtId="0" fontId="86" fillId="20" borderId="20" applyNumberFormat="0" applyProtection="0">
      <alignment horizontal="left" vertical="center" indent="1"/>
    </xf>
    <xf numFmtId="0" fontId="86" fillId="20" borderId="20" applyNumberFormat="0" applyProtection="0">
      <alignment horizontal="left" vertical="center" indent="1"/>
    </xf>
    <xf numFmtId="0" fontId="86" fillId="20" borderId="20" applyNumberFormat="0" applyProtection="0">
      <alignment horizontal="left" vertical="center" indent="1"/>
    </xf>
    <xf numFmtId="0" fontId="86" fillId="20" borderId="20" applyNumberFormat="0" applyProtection="0">
      <alignment horizontal="left" vertical="center" indent="1"/>
    </xf>
    <xf numFmtId="0" fontId="11" fillId="39" borderId="20" applyNumberFormat="0" applyProtection="0">
      <alignment horizontal="left" vertical="top" indent="1"/>
    </xf>
    <xf numFmtId="0" fontId="11" fillId="39" borderId="20" applyNumberFormat="0" applyProtection="0">
      <alignment horizontal="left" vertical="top" indent="1"/>
    </xf>
    <xf numFmtId="0" fontId="11" fillId="39" borderId="20" applyNumberFormat="0" applyProtection="0">
      <alignment horizontal="left" vertical="top" indent="1"/>
    </xf>
    <xf numFmtId="0" fontId="11" fillId="39" borderId="20" applyNumberFormat="0" applyProtection="0">
      <alignment horizontal="left" vertical="top" indent="1"/>
    </xf>
    <xf numFmtId="0" fontId="11" fillId="39" borderId="20" applyNumberFormat="0" applyProtection="0">
      <alignment horizontal="left" vertical="top" indent="1"/>
    </xf>
    <xf numFmtId="0" fontId="11" fillId="39" borderId="20" applyNumberFormat="0" applyProtection="0">
      <alignment horizontal="left" vertical="top" indent="1"/>
    </xf>
    <xf numFmtId="0" fontId="11" fillId="39" borderId="20" applyNumberFormat="0" applyProtection="0">
      <alignment horizontal="left" vertical="top" indent="1"/>
    </xf>
    <xf numFmtId="0" fontId="11" fillId="39" borderId="20" applyNumberFormat="0" applyProtection="0">
      <alignment horizontal="left" vertical="top" indent="1"/>
    </xf>
    <xf numFmtId="0" fontId="11" fillId="39" borderId="20" applyNumberFormat="0" applyProtection="0">
      <alignment horizontal="left" vertical="top" indent="1"/>
    </xf>
    <xf numFmtId="0" fontId="11" fillId="39" borderId="20" applyNumberFormat="0" applyProtection="0">
      <alignment horizontal="left" vertical="top" indent="1"/>
    </xf>
    <xf numFmtId="0" fontId="11" fillId="39" borderId="20" applyNumberFormat="0" applyProtection="0">
      <alignment horizontal="left" vertical="top" indent="1"/>
    </xf>
    <xf numFmtId="0" fontId="11" fillId="39" borderId="20" applyNumberFormat="0" applyProtection="0">
      <alignment horizontal="left" vertical="top" indent="1"/>
    </xf>
    <xf numFmtId="0" fontId="11" fillId="39" borderId="20" applyNumberFormat="0" applyProtection="0">
      <alignment horizontal="left" vertical="top" indent="1"/>
    </xf>
    <xf numFmtId="0" fontId="11" fillId="39" borderId="20" applyNumberFormat="0" applyProtection="0">
      <alignment horizontal="left" vertical="top" indent="1"/>
    </xf>
    <xf numFmtId="0" fontId="11" fillId="39" borderId="20" applyNumberFormat="0" applyProtection="0">
      <alignment horizontal="left" vertical="top" indent="1"/>
    </xf>
    <xf numFmtId="0" fontId="11" fillId="39" borderId="20" applyNumberFormat="0" applyProtection="0">
      <alignment horizontal="left" vertical="top" indent="1"/>
    </xf>
    <xf numFmtId="0" fontId="87" fillId="8" borderId="20" applyNumberFormat="0" applyProtection="0">
      <alignment horizontal="left" vertical="center" indent="2"/>
    </xf>
    <xf numFmtId="0" fontId="87" fillId="8" borderId="20" applyNumberFormat="0" applyProtection="0">
      <alignment horizontal="left" vertical="center" indent="2"/>
    </xf>
    <xf numFmtId="0" fontId="87" fillId="8" borderId="20" applyNumberFormat="0" applyProtection="0">
      <alignment horizontal="left" vertical="center" indent="2"/>
    </xf>
    <xf numFmtId="0" fontId="87" fillId="8" borderId="20" applyNumberFormat="0" applyProtection="0">
      <alignment horizontal="left" vertical="center" indent="2"/>
    </xf>
    <xf numFmtId="0" fontId="87" fillId="8" borderId="20" applyNumberFormat="0" applyProtection="0">
      <alignment horizontal="left" vertical="center" indent="2"/>
    </xf>
    <xf numFmtId="0" fontId="87" fillId="8" borderId="20" applyNumberFormat="0" applyProtection="0">
      <alignment horizontal="left" vertical="center" indent="2"/>
    </xf>
    <xf numFmtId="0" fontId="87" fillId="8" borderId="20" applyNumberFormat="0" applyProtection="0">
      <alignment horizontal="left" vertical="center" indent="2"/>
    </xf>
    <xf numFmtId="0" fontId="87" fillId="8" borderId="20" applyNumberFormat="0" applyProtection="0">
      <alignment horizontal="left" vertical="center" indent="2"/>
    </xf>
    <xf numFmtId="0" fontId="87" fillId="8" borderId="20" applyNumberFormat="0" applyProtection="0">
      <alignment horizontal="left" vertical="center" indent="2"/>
    </xf>
    <xf numFmtId="0" fontId="87" fillId="8" borderId="20" applyNumberFormat="0" applyProtection="0">
      <alignment horizontal="left" vertical="center" indent="2"/>
    </xf>
    <xf numFmtId="0" fontId="87" fillId="8" borderId="20" applyNumberFormat="0" applyProtection="0">
      <alignment horizontal="left" vertical="center" indent="2"/>
    </xf>
    <xf numFmtId="0" fontId="87" fillId="8" borderId="20" applyNumberFormat="0" applyProtection="0">
      <alignment horizontal="left" vertical="center" indent="2"/>
    </xf>
    <xf numFmtId="0" fontId="87" fillId="8" borderId="20" applyNumberFormat="0" applyProtection="0">
      <alignment horizontal="left" vertical="center" indent="2"/>
    </xf>
    <xf numFmtId="0" fontId="87" fillId="8" borderId="20" applyNumberFormat="0" applyProtection="0">
      <alignment horizontal="left" vertical="center" indent="2"/>
    </xf>
    <xf numFmtId="0" fontId="87" fillId="8" borderId="20" applyNumberFormat="0" applyProtection="0">
      <alignment horizontal="left" vertical="center" indent="2"/>
    </xf>
    <xf numFmtId="0" fontId="87" fillId="8" borderId="20" applyNumberFormat="0" applyProtection="0">
      <alignment horizontal="left" vertical="center" indent="2"/>
    </xf>
    <xf numFmtId="0" fontId="87" fillId="8" borderId="20" applyNumberFormat="0" applyProtection="0">
      <alignment horizontal="left" vertical="center" indent="2"/>
    </xf>
    <xf numFmtId="0" fontId="87" fillId="8" borderId="20" applyNumberFormat="0" applyProtection="0">
      <alignment horizontal="left" vertical="center" indent="2"/>
    </xf>
    <xf numFmtId="0" fontId="87" fillId="8" borderId="20" applyNumberFormat="0" applyProtection="0">
      <alignment horizontal="left" vertical="center" indent="2"/>
    </xf>
    <xf numFmtId="0" fontId="87" fillId="8" borderId="20" applyNumberFormat="0" applyProtection="0">
      <alignment horizontal="left" vertical="center" indent="2"/>
    </xf>
    <xf numFmtId="0" fontId="87" fillId="8" borderId="20" applyNumberFormat="0" applyProtection="0">
      <alignment horizontal="left" vertical="center" indent="2"/>
    </xf>
    <xf numFmtId="0" fontId="87" fillId="8" borderId="20" applyNumberFormat="0" applyProtection="0">
      <alignment horizontal="left" vertical="center" indent="2"/>
    </xf>
    <xf numFmtId="0" fontId="87" fillId="8" borderId="20" applyNumberFormat="0" applyProtection="0">
      <alignment horizontal="left" vertical="center" indent="2"/>
    </xf>
    <xf numFmtId="0" fontId="87" fillId="8" borderId="20" applyNumberFormat="0" applyProtection="0">
      <alignment horizontal="left" vertical="center" indent="2"/>
    </xf>
    <xf numFmtId="0" fontId="87" fillId="8" borderId="20" applyNumberFormat="0" applyProtection="0">
      <alignment horizontal="left" vertical="center" indent="2"/>
    </xf>
    <xf numFmtId="0" fontId="87" fillId="8" borderId="20" applyNumberFormat="0" applyProtection="0">
      <alignment horizontal="left" vertical="center" indent="2"/>
    </xf>
    <xf numFmtId="0" fontId="87" fillId="8" borderId="20" applyNumberFormat="0" applyProtection="0">
      <alignment horizontal="left" vertical="center" indent="2"/>
    </xf>
    <xf numFmtId="0" fontId="87" fillId="8" borderId="20" applyNumberFormat="0" applyProtection="0">
      <alignment horizontal="left" vertical="center" indent="2"/>
    </xf>
    <xf numFmtId="0" fontId="87" fillId="8" borderId="20" applyNumberFormat="0" applyProtection="0">
      <alignment horizontal="left" vertical="center" indent="2"/>
    </xf>
    <xf numFmtId="0" fontId="87" fillId="8" borderId="20" applyNumberFormat="0" applyProtection="0">
      <alignment horizontal="left" vertical="center" indent="2"/>
    </xf>
    <xf numFmtId="0" fontId="87" fillId="8" borderId="20" applyNumberFormat="0" applyProtection="0">
      <alignment horizontal="left" vertical="center" indent="2"/>
    </xf>
    <xf numFmtId="0" fontId="87" fillId="8" borderId="20" applyNumberFormat="0" applyProtection="0">
      <alignment horizontal="left" vertical="center" indent="2"/>
    </xf>
    <xf numFmtId="0" fontId="11" fillId="50" borderId="20" applyNumberFormat="0" applyProtection="0">
      <alignment horizontal="left" vertical="top" indent="1"/>
    </xf>
    <xf numFmtId="0" fontId="11" fillId="50" borderId="20" applyNumberFormat="0" applyProtection="0">
      <alignment horizontal="left" vertical="top" indent="1"/>
    </xf>
    <xf numFmtId="0" fontId="11" fillId="50" borderId="20" applyNumberFormat="0" applyProtection="0">
      <alignment horizontal="left" vertical="top" indent="1"/>
    </xf>
    <xf numFmtId="0" fontId="11" fillId="50" borderId="20" applyNumberFormat="0" applyProtection="0">
      <alignment horizontal="left" vertical="top" indent="1"/>
    </xf>
    <xf numFmtId="0" fontId="11" fillId="50" borderId="20" applyNumberFormat="0" applyProtection="0">
      <alignment horizontal="left" vertical="top" indent="1"/>
    </xf>
    <xf numFmtId="0" fontId="11" fillId="50" borderId="20" applyNumberFormat="0" applyProtection="0">
      <alignment horizontal="left" vertical="top" indent="1"/>
    </xf>
    <xf numFmtId="0" fontId="11" fillId="50" borderId="20" applyNumberFormat="0" applyProtection="0">
      <alignment horizontal="left" vertical="top" indent="1"/>
    </xf>
    <xf numFmtId="0" fontId="11" fillId="50" borderId="20" applyNumberFormat="0" applyProtection="0">
      <alignment horizontal="left" vertical="top" indent="1"/>
    </xf>
    <xf numFmtId="0" fontId="11" fillId="50" borderId="20" applyNumberFormat="0" applyProtection="0">
      <alignment horizontal="left" vertical="top" indent="1"/>
    </xf>
    <xf numFmtId="0" fontId="11" fillId="50" borderId="20" applyNumberFormat="0" applyProtection="0">
      <alignment horizontal="left" vertical="top" indent="1"/>
    </xf>
    <xf numFmtId="0" fontId="11" fillId="50" borderId="20" applyNumberFormat="0" applyProtection="0">
      <alignment horizontal="left" vertical="top" indent="1"/>
    </xf>
    <xf numFmtId="0" fontId="11" fillId="50" borderId="20" applyNumberFormat="0" applyProtection="0">
      <alignment horizontal="left" vertical="top" indent="1"/>
    </xf>
    <xf numFmtId="0" fontId="11" fillId="50" borderId="20" applyNumberFormat="0" applyProtection="0">
      <alignment horizontal="left" vertical="top" indent="1"/>
    </xf>
    <xf numFmtId="0" fontId="11" fillId="50" borderId="20" applyNumberFormat="0" applyProtection="0">
      <alignment horizontal="left" vertical="top" indent="1"/>
    </xf>
    <xf numFmtId="0" fontId="11" fillId="50" borderId="20" applyNumberFormat="0" applyProtection="0">
      <alignment horizontal="left" vertical="top" indent="1"/>
    </xf>
    <xf numFmtId="0" fontId="11" fillId="50" borderId="20" applyNumberFormat="0" applyProtection="0">
      <alignment horizontal="left" vertical="top" indent="1"/>
    </xf>
    <xf numFmtId="0" fontId="11" fillId="20" borderId="20" applyNumberFormat="0" applyProtection="0">
      <alignment horizontal="left" vertical="center" indent="1"/>
    </xf>
    <xf numFmtId="0" fontId="11" fillId="20" borderId="20" applyNumberFormat="0" applyProtection="0">
      <alignment horizontal="left" vertical="center" indent="1"/>
    </xf>
    <xf numFmtId="0" fontId="11" fillId="20" borderId="20" applyNumberFormat="0" applyProtection="0">
      <alignment horizontal="left" vertical="center" indent="1"/>
    </xf>
    <xf numFmtId="0" fontId="11" fillId="20" borderId="20" applyNumberFormat="0" applyProtection="0">
      <alignment horizontal="left" vertical="center" indent="1"/>
    </xf>
    <xf numFmtId="0" fontId="11" fillId="20" borderId="20" applyNumberFormat="0" applyProtection="0">
      <alignment horizontal="left" vertical="center" indent="1"/>
    </xf>
    <xf numFmtId="0" fontId="11" fillId="20" borderId="20" applyNumberFormat="0" applyProtection="0">
      <alignment horizontal="left" vertical="center" indent="1"/>
    </xf>
    <xf numFmtId="0" fontId="11" fillId="20" borderId="20" applyNumberFormat="0" applyProtection="0">
      <alignment horizontal="left" vertical="center" indent="1"/>
    </xf>
    <xf numFmtId="0" fontId="11" fillId="20" borderId="20" applyNumberFormat="0" applyProtection="0">
      <alignment horizontal="left" vertical="center" indent="1"/>
    </xf>
    <xf numFmtId="0" fontId="11" fillId="20" borderId="20" applyNumberFormat="0" applyProtection="0">
      <alignment horizontal="left" vertical="center" indent="1"/>
    </xf>
    <xf numFmtId="0" fontId="11" fillId="20" borderId="20" applyNumberFormat="0" applyProtection="0">
      <alignment horizontal="left" vertical="center" indent="1"/>
    </xf>
    <xf numFmtId="0" fontId="11" fillId="20" borderId="20" applyNumberFormat="0" applyProtection="0">
      <alignment horizontal="left" vertical="center" indent="1"/>
    </xf>
    <xf numFmtId="0" fontId="11" fillId="20" borderId="20" applyNumberFormat="0" applyProtection="0">
      <alignment horizontal="left" vertical="center" indent="1"/>
    </xf>
    <xf numFmtId="0" fontId="11" fillId="20" borderId="20" applyNumberFormat="0" applyProtection="0">
      <alignment horizontal="left" vertical="center" indent="1"/>
    </xf>
    <xf numFmtId="0" fontId="11" fillId="20" borderId="20" applyNumberFormat="0" applyProtection="0">
      <alignment horizontal="left" vertical="center" indent="1"/>
    </xf>
    <xf numFmtId="0" fontId="11" fillId="20" borderId="20" applyNumberFormat="0" applyProtection="0">
      <alignment horizontal="left" vertical="center" indent="1"/>
    </xf>
    <xf numFmtId="0" fontId="11" fillId="20" borderId="20" applyNumberFormat="0" applyProtection="0">
      <alignment horizontal="left" vertical="center" indent="1"/>
    </xf>
    <xf numFmtId="0" fontId="11" fillId="20" borderId="20" applyNumberFormat="0" applyProtection="0">
      <alignment horizontal="left" vertical="top" indent="1"/>
    </xf>
    <xf numFmtId="0" fontId="11" fillId="20" borderId="20" applyNumberFormat="0" applyProtection="0">
      <alignment horizontal="left" vertical="top" indent="1"/>
    </xf>
    <xf numFmtId="0" fontId="11" fillId="20" borderId="20" applyNumberFormat="0" applyProtection="0">
      <alignment horizontal="left" vertical="top" indent="1"/>
    </xf>
    <xf numFmtId="0" fontId="11" fillId="20" borderId="20" applyNumberFormat="0" applyProtection="0">
      <alignment horizontal="left" vertical="top" indent="1"/>
    </xf>
    <xf numFmtId="0" fontId="11" fillId="20" borderId="20" applyNumberFormat="0" applyProtection="0">
      <alignment horizontal="left" vertical="top" indent="1"/>
    </xf>
    <xf numFmtId="0" fontId="11" fillId="20" borderId="20" applyNumberFormat="0" applyProtection="0">
      <alignment horizontal="left" vertical="top" indent="1"/>
    </xf>
    <xf numFmtId="0" fontId="11" fillId="20" borderId="20" applyNumberFormat="0" applyProtection="0">
      <alignment horizontal="left" vertical="top" indent="1"/>
    </xf>
    <xf numFmtId="0" fontId="11" fillId="20" borderId="20" applyNumberFormat="0" applyProtection="0">
      <alignment horizontal="left" vertical="top" indent="1"/>
    </xf>
    <xf numFmtId="0" fontId="11" fillId="20" borderId="20" applyNumberFormat="0" applyProtection="0">
      <alignment horizontal="left" vertical="top" indent="1"/>
    </xf>
    <xf numFmtId="0" fontId="11" fillId="20" borderId="20" applyNumberFormat="0" applyProtection="0">
      <alignment horizontal="left" vertical="top" indent="1"/>
    </xf>
    <xf numFmtId="0" fontId="11" fillId="20" borderId="20" applyNumberFormat="0" applyProtection="0">
      <alignment horizontal="left" vertical="top" indent="1"/>
    </xf>
    <xf numFmtId="0" fontId="11" fillId="20" borderId="20" applyNumberFormat="0" applyProtection="0">
      <alignment horizontal="left" vertical="top" indent="1"/>
    </xf>
    <xf numFmtId="0" fontId="11" fillId="20" borderId="20" applyNumberFormat="0" applyProtection="0">
      <alignment horizontal="left" vertical="top" indent="1"/>
    </xf>
    <xf numFmtId="0" fontId="11" fillId="20" borderId="20" applyNumberFormat="0" applyProtection="0">
      <alignment horizontal="left" vertical="top" indent="1"/>
    </xf>
    <xf numFmtId="0" fontId="11" fillId="20" borderId="20" applyNumberFormat="0" applyProtection="0">
      <alignment horizontal="left" vertical="top" indent="1"/>
    </xf>
    <xf numFmtId="0" fontId="11" fillId="20" borderId="20" applyNumberFormat="0" applyProtection="0">
      <alignment horizontal="left" vertical="top" indent="1"/>
    </xf>
    <xf numFmtId="0" fontId="11" fillId="53" borderId="20" applyNumberFormat="0" applyProtection="0">
      <alignment horizontal="left" vertical="center" indent="1"/>
    </xf>
    <xf numFmtId="0" fontId="11" fillId="53" borderId="20" applyNumberFormat="0" applyProtection="0">
      <alignment horizontal="left" vertical="center" indent="1"/>
    </xf>
    <xf numFmtId="0" fontId="11" fillId="53" borderId="20" applyNumberFormat="0" applyProtection="0">
      <alignment horizontal="left" vertical="center" indent="1"/>
    </xf>
    <xf numFmtId="0" fontId="11" fillId="53" borderId="20" applyNumberFormat="0" applyProtection="0">
      <alignment horizontal="left" vertical="center" indent="1"/>
    </xf>
    <xf numFmtId="0" fontId="11" fillId="53" borderId="20" applyNumberFormat="0" applyProtection="0">
      <alignment horizontal="left" vertical="center" indent="1"/>
    </xf>
    <xf numFmtId="0" fontId="11" fillId="53" borderId="20" applyNumberFormat="0" applyProtection="0">
      <alignment horizontal="left" vertical="center" indent="1"/>
    </xf>
    <xf numFmtId="0" fontId="11" fillId="53" borderId="20" applyNumberFormat="0" applyProtection="0">
      <alignment horizontal="left" vertical="center" indent="1"/>
    </xf>
    <xf numFmtId="0" fontId="11" fillId="53" borderId="20" applyNumberFormat="0" applyProtection="0">
      <alignment horizontal="left" vertical="center" indent="1"/>
    </xf>
    <xf numFmtId="0" fontId="11" fillId="53" borderId="20" applyNumberFormat="0" applyProtection="0">
      <alignment horizontal="left" vertical="center" indent="1"/>
    </xf>
    <xf numFmtId="0" fontId="11" fillId="53" borderId="20" applyNumberFormat="0" applyProtection="0">
      <alignment horizontal="left" vertical="center" indent="1"/>
    </xf>
    <xf numFmtId="0" fontId="11" fillId="53" borderId="20" applyNumberFormat="0" applyProtection="0">
      <alignment horizontal="left" vertical="center" indent="1"/>
    </xf>
    <xf numFmtId="0" fontId="11" fillId="53" borderId="20" applyNumberFormat="0" applyProtection="0">
      <alignment horizontal="left" vertical="center" indent="1"/>
    </xf>
    <xf numFmtId="0" fontId="11" fillId="53" borderId="20" applyNumberFormat="0" applyProtection="0">
      <alignment horizontal="left" vertical="center" indent="1"/>
    </xf>
    <xf numFmtId="0" fontId="11" fillId="53" borderId="20" applyNumberFormat="0" applyProtection="0">
      <alignment horizontal="left" vertical="center" indent="1"/>
    </xf>
    <xf numFmtId="0" fontId="11" fillId="53" borderId="20" applyNumberFormat="0" applyProtection="0">
      <alignment horizontal="left" vertical="center" indent="1"/>
    </xf>
    <xf numFmtId="0" fontId="11" fillId="53" borderId="20" applyNumberFormat="0" applyProtection="0">
      <alignment horizontal="left" vertical="center" indent="1"/>
    </xf>
    <xf numFmtId="0" fontId="11" fillId="53" borderId="20" applyNumberFormat="0" applyProtection="0">
      <alignment horizontal="left" vertical="top" indent="1"/>
    </xf>
    <xf numFmtId="0" fontId="11" fillId="53" borderId="20" applyNumberFormat="0" applyProtection="0">
      <alignment horizontal="left" vertical="top" indent="1"/>
    </xf>
    <xf numFmtId="0" fontId="11" fillId="53" borderId="20" applyNumberFormat="0" applyProtection="0">
      <alignment horizontal="left" vertical="top" indent="1"/>
    </xf>
    <xf numFmtId="0" fontId="11" fillId="53" borderId="20" applyNumberFormat="0" applyProtection="0">
      <alignment horizontal="left" vertical="top" indent="1"/>
    </xf>
    <xf numFmtId="0" fontId="11" fillId="53" borderId="20" applyNumberFormat="0" applyProtection="0">
      <alignment horizontal="left" vertical="top" indent="1"/>
    </xf>
    <xf numFmtId="0" fontId="11" fillId="53" borderId="20" applyNumberFormat="0" applyProtection="0">
      <alignment horizontal="left" vertical="top" indent="1"/>
    </xf>
    <xf numFmtId="0" fontId="11" fillId="53" borderId="20" applyNumberFormat="0" applyProtection="0">
      <alignment horizontal="left" vertical="top" indent="1"/>
    </xf>
    <xf numFmtId="0" fontId="11" fillId="53" borderId="20" applyNumberFormat="0" applyProtection="0">
      <alignment horizontal="left" vertical="top" indent="1"/>
    </xf>
    <xf numFmtId="0" fontId="11" fillId="53" borderId="20" applyNumberFormat="0" applyProtection="0">
      <alignment horizontal="left" vertical="top" indent="1"/>
    </xf>
    <xf numFmtId="0" fontId="11" fillId="53" borderId="20" applyNumberFormat="0" applyProtection="0">
      <alignment horizontal="left" vertical="top" indent="1"/>
    </xf>
    <xf numFmtId="0" fontId="11" fillId="53" borderId="20" applyNumberFormat="0" applyProtection="0">
      <alignment horizontal="left" vertical="top" indent="1"/>
    </xf>
    <xf numFmtId="0" fontId="11" fillId="53" borderId="20" applyNumberFormat="0" applyProtection="0">
      <alignment horizontal="left" vertical="top" indent="1"/>
    </xf>
    <xf numFmtId="0" fontId="11" fillId="53" borderId="20" applyNumberFormat="0" applyProtection="0">
      <alignment horizontal="left" vertical="top" indent="1"/>
    </xf>
    <xf numFmtId="0" fontId="11" fillId="53" borderId="20" applyNumberFormat="0" applyProtection="0">
      <alignment horizontal="left" vertical="top" indent="1"/>
    </xf>
    <xf numFmtId="0" fontId="11" fillId="53" borderId="20" applyNumberFormat="0" applyProtection="0">
      <alignment horizontal="left" vertical="top" indent="1"/>
    </xf>
    <xf numFmtId="0" fontId="11" fillId="53" borderId="20" applyNumberFormat="0" applyProtection="0">
      <alignment horizontal="left" vertical="top" indent="1"/>
    </xf>
    <xf numFmtId="0" fontId="17" fillId="17" borderId="20" applyNumberFormat="0" applyProtection="0">
      <alignment vertical="center"/>
    </xf>
    <xf numFmtId="4" fontId="17" fillId="17" borderId="20" applyNumberFormat="0" applyProtection="0">
      <alignment vertical="center"/>
    </xf>
    <xf numFmtId="4" fontId="17" fillId="17" borderId="20" applyNumberFormat="0" applyProtection="0">
      <alignment vertical="center"/>
    </xf>
    <xf numFmtId="4" fontId="17" fillId="17" borderId="20" applyNumberFormat="0" applyProtection="0">
      <alignment vertical="center"/>
    </xf>
    <xf numFmtId="4" fontId="17" fillId="17" borderId="20" applyNumberFormat="0" applyProtection="0">
      <alignment vertical="center"/>
    </xf>
    <xf numFmtId="4" fontId="17" fillId="17" borderId="20" applyNumberFormat="0" applyProtection="0">
      <alignment vertical="center"/>
    </xf>
    <xf numFmtId="4" fontId="17" fillId="17" borderId="20" applyNumberFormat="0" applyProtection="0">
      <alignment vertical="center"/>
    </xf>
    <xf numFmtId="0" fontId="17" fillId="17" borderId="20" applyNumberFormat="0" applyProtection="0">
      <alignment vertical="center"/>
    </xf>
    <xf numFmtId="0" fontId="88" fillId="17" borderId="20" applyNumberFormat="0" applyProtection="0">
      <alignment vertical="center"/>
    </xf>
    <xf numFmtId="4" fontId="88" fillId="17" borderId="20" applyNumberFormat="0" applyProtection="0">
      <alignment vertical="center"/>
    </xf>
    <xf numFmtId="4" fontId="88" fillId="17" borderId="20" applyNumberFormat="0" applyProtection="0">
      <alignment vertical="center"/>
    </xf>
    <xf numFmtId="4" fontId="88" fillId="17" borderId="20" applyNumberFormat="0" applyProtection="0">
      <alignment vertical="center"/>
    </xf>
    <xf numFmtId="4" fontId="88" fillId="17" borderId="20" applyNumberFormat="0" applyProtection="0">
      <alignment vertical="center"/>
    </xf>
    <xf numFmtId="4" fontId="88" fillId="17" borderId="20" applyNumberFormat="0" applyProtection="0">
      <alignment vertical="center"/>
    </xf>
    <xf numFmtId="4" fontId="88" fillId="17" borderId="20" applyNumberFormat="0" applyProtection="0">
      <alignment vertical="center"/>
    </xf>
    <xf numFmtId="0" fontId="88" fillId="17" borderId="20" applyNumberFormat="0" applyProtection="0">
      <alignment vertical="center"/>
    </xf>
    <xf numFmtId="0" fontId="17" fillId="17" borderId="20" applyNumberFormat="0" applyProtection="0">
      <alignment horizontal="left" vertical="center" indent="1"/>
    </xf>
    <xf numFmtId="4" fontId="17" fillId="17" borderId="20" applyNumberFormat="0" applyProtection="0">
      <alignment horizontal="left" vertical="center" indent="1"/>
    </xf>
    <xf numFmtId="4" fontId="17" fillId="17" borderId="20" applyNumberFormat="0" applyProtection="0">
      <alignment horizontal="left" vertical="center" indent="1"/>
    </xf>
    <xf numFmtId="4" fontId="17" fillId="17" borderId="20" applyNumberFormat="0" applyProtection="0">
      <alignment horizontal="left" vertical="center" indent="1"/>
    </xf>
    <xf numFmtId="4" fontId="17" fillId="17" borderId="20" applyNumberFormat="0" applyProtection="0">
      <alignment horizontal="left" vertical="center" indent="1"/>
    </xf>
    <xf numFmtId="4" fontId="17" fillId="17" borderId="20" applyNumberFormat="0" applyProtection="0">
      <alignment horizontal="left" vertical="center" indent="1"/>
    </xf>
    <xf numFmtId="4" fontId="17" fillId="17" borderId="20" applyNumberFormat="0" applyProtection="0">
      <alignment horizontal="left" vertical="center" indent="1"/>
    </xf>
    <xf numFmtId="0" fontId="17" fillId="17" borderId="20" applyNumberFormat="0" applyProtection="0">
      <alignment horizontal="left" vertical="center" indent="1"/>
    </xf>
    <xf numFmtId="0" fontId="17" fillId="17" borderId="20" applyNumberFormat="0" applyProtection="0">
      <alignment horizontal="left" vertical="top" indent="1"/>
    </xf>
    <xf numFmtId="0" fontId="17" fillId="17" borderId="20" applyNumberFormat="0" applyProtection="0">
      <alignment horizontal="left" vertical="top" indent="1"/>
    </xf>
    <xf numFmtId="0" fontId="17" fillId="17" borderId="20" applyNumberFormat="0" applyProtection="0">
      <alignment horizontal="left" vertical="top" indent="1"/>
    </xf>
    <xf numFmtId="0" fontId="17" fillId="17" borderId="20" applyNumberFormat="0" applyProtection="0">
      <alignment horizontal="left" vertical="top" indent="1"/>
    </xf>
    <xf numFmtId="0" fontId="17" fillId="17" borderId="20" applyNumberFormat="0" applyProtection="0">
      <alignment horizontal="left" vertical="top" indent="1"/>
    </xf>
    <xf numFmtId="0" fontId="17" fillId="17" borderId="20" applyNumberFormat="0" applyProtection="0">
      <alignment horizontal="left" vertical="top" indent="1"/>
    </xf>
    <xf numFmtId="0" fontId="17" fillId="17" borderId="20" applyNumberFormat="0" applyProtection="0">
      <alignment horizontal="left" vertical="top" indent="1"/>
    </xf>
    <xf numFmtId="0" fontId="17" fillId="17" borderId="20" applyNumberFormat="0" applyProtection="0">
      <alignment horizontal="left" vertical="top" indent="1"/>
    </xf>
    <xf numFmtId="0" fontId="17" fillId="17" borderId="20" applyNumberFormat="0" applyProtection="0">
      <alignment horizontal="left" vertical="top" indent="1"/>
    </xf>
    <xf numFmtId="0" fontId="17" fillId="17" borderId="20" applyNumberFormat="0" applyProtection="0">
      <alignment horizontal="left" vertical="top" indent="1"/>
    </xf>
    <xf numFmtId="0" fontId="17" fillId="17" borderId="20" applyNumberFormat="0" applyProtection="0">
      <alignment horizontal="left" vertical="top" indent="1"/>
    </xf>
    <xf numFmtId="0" fontId="17" fillId="17" borderId="20" applyNumberFormat="0" applyProtection="0">
      <alignment horizontal="left" vertical="top" indent="1"/>
    </xf>
    <xf numFmtId="0" fontId="17" fillId="17" borderId="20" applyNumberFormat="0" applyProtection="0">
      <alignment horizontal="left" vertical="top" indent="1"/>
    </xf>
    <xf numFmtId="0" fontId="17" fillId="17" borderId="20" applyNumberFormat="0" applyProtection="0">
      <alignment horizontal="left" vertical="top" indent="1"/>
    </xf>
    <xf numFmtId="0" fontId="17" fillId="17" borderId="20" applyNumberFormat="0" applyProtection="0">
      <alignment horizontal="left" vertical="top" indent="1"/>
    </xf>
    <xf numFmtId="0" fontId="17" fillId="17" borderId="20" applyNumberFormat="0" applyProtection="0">
      <alignment horizontal="left" vertical="top" indent="1"/>
    </xf>
    <xf numFmtId="0" fontId="17" fillId="53" borderId="20" applyNumberFormat="0" applyProtection="0">
      <alignment horizontal="right" vertical="center"/>
    </xf>
    <xf numFmtId="4" fontId="17" fillId="53" borderId="20" applyNumberFormat="0" applyProtection="0">
      <alignment horizontal="right" vertical="center"/>
    </xf>
    <xf numFmtId="4" fontId="17" fillId="53" borderId="20" applyNumberFormat="0" applyProtection="0">
      <alignment horizontal="right" vertical="center"/>
    </xf>
    <xf numFmtId="4" fontId="17" fillId="53" borderId="20" applyNumberFormat="0" applyProtection="0">
      <alignment horizontal="right" vertical="center"/>
    </xf>
    <xf numFmtId="4" fontId="17" fillId="53" borderId="20" applyNumberFormat="0" applyProtection="0">
      <alignment horizontal="right" vertical="center"/>
    </xf>
    <xf numFmtId="4" fontId="17" fillId="53" borderId="20" applyNumberFormat="0" applyProtection="0">
      <alignment horizontal="right" vertical="center"/>
    </xf>
    <xf numFmtId="4" fontId="17" fillId="53" borderId="20" applyNumberFormat="0" applyProtection="0">
      <alignment horizontal="right" vertical="center"/>
    </xf>
    <xf numFmtId="0" fontId="17" fillId="53" borderId="20" applyNumberFormat="0" applyProtection="0">
      <alignment horizontal="right" vertical="center"/>
    </xf>
    <xf numFmtId="0" fontId="88" fillId="53" borderId="20" applyNumberFormat="0" applyProtection="0">
      <alignment horizontal="right" vertical="center"/>
    </xf>
    <xf numFmtId="4" fontId="88" fillId="53" borderId="20" applyNumberFormat="0" applyProtection="0">
      <alignment horizontal="right" vertical="center"/>
    </xf>
    <xf numFmtId="4" fontId="88" fillId="53" borderId="20" applyNumberFormat="0" applyProtection="0">
      <alignment horizontal="right" vertical="center"/>
    </xf>
    <xf numFmtId="4" fontId="88" fillId="53" borderId="20" applyNumberFormat="0" applyProtection="0">
      <alignment horizontal="right" vertical="center"/>
    </xf>
    <xf numFmtId="4" fontId="88" fillId="53" borderId="20" applyNumberFormat="0" applyProtection="0">
      <alignment horizontal="right" vertical="center"/>
    </xf>
    <xf numFmtId="4" fontId="88" fillId="53" borderId="20" applyNumberFormat="0" applyProtection="0">
      <alignment horizontal="right" vertical="center"/>
    </xf>
    <xf numFmtId="4" fontId="88" fillId="53" borderId="20" applyNumberFormat="0" applyProtection="0">
      <alignment horizontal="right" vertical="center"/>
    </xf>
    <xf numFmtId="0" fontId="88" fillId="53" borderId="20" applyNumberFormat="0" applyProtection="0">
      <alignment horizontal="right" vertical="center"/>
    </xf>
    <xf numFmtId="0" fontId="17" fillId="50" borderId="20" applyNumberFormat="0" applyProtection="0">
      <alignment horizontal="left" vertical="center" indent="1"/>
    </xf>
    <xf numFmtId="4" fontId="17" fillId="50" borderId="20" applyNumberFormat="0" applyProtection="0">
      <alignment horizontal="left" vertical="center" indent="1"/>
    </xf>
    <xf numFmtId="4" fontId="17" fillId="50" borderId="20" applyNumberFormat="0" applyProtection="0">
      <alignment horizontal="left" vertical="center" indent="1"/>
    </xf>
    <xf numFmtId="4" fontId="17" fillId="50" borderId="20" applyNumberFormat="0" applyProtection="0">
      <alignment horizontal="left" vertical="center" indent="1"/>
    </xf>
    <xf numFmtId="4" fontId="17" fillId="50" borderId="20" applyNumberFormat="0" applyProtection="0">
      <alignment horizontal="left" vertical="center" indent="1"/>
    </xf>
    <xf numFmtId="4" fontId="17" fillId="50" borderId="20" applyNumberFormat="0" applyProtection="0">
      <alignment horizontal="left" vertical="center" indent="1"/>
    </xf>
    <xf numFmtId="4" fontId="17" fillId="50" borderId="20" applyNumberFormat="0" applyProtection="0">
      <alignment horizontal="left" vertical="center" indent="1"/>
    </xf>
    <xf numFmtId="0" fontId="17" fillId="50" borderId="20" applyNumberFormat="0" applyProtection="0">
      <alignment horizontal="left" vertical="center" indent="1"/>
    </xf>
    <xf numFmtId="0" fontId="17" fillId="50" borderId="20" applyNumberFormat="0" applyProtection="0">
      <alignment horizontal="left" vertical="top" indent="1"/>
    </xf>
    <xf numFmtId="0" fontId="17" fillId="50" borderId="20" applyNumberFormat="0" applyProtection="0">
      <alignment horizontal="left" vertical="top" indent="1"/>
    </xf>
    <xf numFmtId="0" fontId="17" fillId="50" borderId="20" applyNumberFormat="0" applyProtection="0">
      <alignment horizontal="left" vertical="top" indent="1"/>
    </xf>
    <xf numFmtId="0" fontId="17" fillId="50" borderId="20" applyNumberFormat="0" applyProtection="0">
      <alignment horizontal="left" vertical="top" indent="1"/>
    </xf>
    <xf numFmtId="0" fontId="17" fillId="50" borderId="20" applyNumberFormat="0" applyProtection="0">
      <alignment horizontal="left" vertical="top" indent="1"/>
    </xf>
    <xf numFmtId="0" fontId="17" fillId="50" borderId="20" applyNumberFormat="0" applyProtection="0">
      <alignment horizontal="left" vertical="top" indent="1"/>
    </xf>
    <xf numFmtId="0" fontId="17" fillId="50" borderId="20" applyNumberFormat="0" applyProtection="0">
      <alignment horizontal="left" vertical="top" indent="1"/>
    </xf>
    <xf numFmtId="0" fontId="17" fillId="50" borderId="20" applyNumberFormat="0" applyProtection="0">
      <alignment horizontal="left" vertical="top" indent="1"/>
    </xf>
    <xf numFmtId="0" fontId="17" fillId="50" borderId="20" applyNumberFormat="0" applyProtection="0">
      <alignment horizontal="left" vertical="top" indent="1"/>
    </xf>
    <xf numFmtId="0" fontId="17" fillId="50" borderId="20" applyNumberFormat="0" applyProtection="0">
      <alignment horizontal="left" vertical="top" indent="1"/>
    </xf>
    <xf numFmtId="0" fontId="17" fillId="50" borderId="20" applyNumberFormat="0" applyProtection="0">
      <alignment horizontal="left" vertical="top" indent="1"/>
    </xf>
    <xf numFmtId="0" fontId="17" fillId="50" borderId="20" applyNumberFormat="0" applyProtection="0">
      <alignment horizontal="left" vertical="top" indent="1"/>
    </xf>
    <xf numFmtId="0" fontId="17" fillId="50" borderId="20" applyNumberFormat="0" applyProtection="0">
      <alignment horizontal="left" vertical="top" indent="1"/>
    </xf>
    <xf numFmtId="0" fontId="17" fillId="50" borderId="20" applyNumberFormat="0" applyProtection="0">
      <alignment horizontal="left" vertical="top" indent="1"/>
    </xf>
    <xf numFmtId="0" fontId="17" fillId="50" borderId="20" applyNumberFormat="0" applyProtection="0">
      <alignment horizontal="left" vertical="top" indent="1"/>
    </xf>
    <xf numFmtId="0" fontId="17" fillId="50" borderId="20" applyNumberFormat="0" applyProtection="0">
      <alignment horizontal="left" vertical="top" indent="1"/>
    </xf>
    <xf numFmtId="0" fontId="89" fillId="47" borderId="0" applyNumberFormat="0" applyProtection="0">
      <alignment horizontal="left" vertical="center" indent="1"/>
    </xf>
    <xf numFmtId="0" fontId="90" fillId="53" borderId="20" applyNumberFormat="0" applyProtection="0">
      <alignment horizontal="right" vertical="center"/>
    </xf>
    <xf numFmtId="4" fontId="90" fillId="53" borderId="20" applyNumberFormat="0" applyProtection="0">
      <alignment horizontal="right" vertical="center"/>
    </xf>
    <xf numFmtId="4" fontId="90" fillId="53" borderId="20" applyNumberFormat="0" applyProtection="0">
      <alignment horizontal="right" vertical="center"/>
    </xf>
    <xf numFmtId="4" fontId="90" fillId="53" borderId="20" applyNumberFormat="0" applyProtection="0">
      <alignment horizontal="right" vertical="center"/>
    </xf>
    <xf numFmtId="4" fontId="90" fillId="53" borderId="20" applyNumberFormat="0" applyProtection="0">
      <alignment horizontal="right" vertical="center"/>
    </xf>
    <xf numFmtId="4" fontId="90" fillId="53" borderId="20" applyNumberFormat="0" applyProtection="0">
      <alignment horizontal="right" vertical="center"/>
    </xf>
    <xf numFmtId="4" fontId="90" fillId="53" borderId="20" applyNumberFormat="0" applyProtection="0">
      <alignment horizontal="right" vertical="center"/>
    </xf>
    <xf numFmtId="0" fontId="90" fillId="53" borderId="20" applyNumberFormat="0" applyProtection="0">
      <alignment horizontal="right" vertical="center"/>
    </xf>
    <xf numFmtId="0" fontId="91" fillId="0" borderId="0">
      <alignment horizontal="left"/>
    </xf>
    <xf numFmtId="178" fontId="48" fillId="0" borderId="22"/>
    <xf numFmtId="43" fontId="48" fillId="0" borderId="22"/>
    <xf numFmtId="0" fontId="92" fillId="54" borderId="23">
      <protection locked="0"/>
    </xf>
    <xf numFmtId="0" fontId="93" fillId="54" borderId="23">
      <protection locked="0"/>
    </xf>
    <xf numFmtId="227" fontId="11" fillId="0" borderId="0">
      <alignment vertical="center"/>
    </xf>
    <xf numFmtId="0" fontId="94" fillId="0" borderId="1">
      <alignment horizontal="center"/>
    </xf>
    <xf numFmtId="0" fontId="94" fillId="0" borderId="1">
      <alignment horizontal="center"/>
    </xf>
    <xf numFmtId="0" fontId="94" fillId="0" borderId="1">
      <alignment horizontal="center"/>
    </xf>
    <xf numFmtId="0" fontId="94" fillId="0" borderId="1">
      <alignment horizontal="center"/>
    </xf>
    <xf numFmtId="0" fontId="94" fillId="0" borderId="1">
      <alignment horizontal="center"/>
    </xf>
    <xf numFmtId="0" fontId="94" fillId="0" borderId="1">
      <alignment horizontal="center"/>
    </xf>
    <xf numFmtId="0" fontId="94" fillId="0" borderId="1">
      <alignment horizontal="center"/>
    </xf>
    <xf numFmtId="0" fontId="94" fillId="0" borderId="1">
      <alignment horizontal="center"/>
    </xf>
    <xf numFmtId="0" fontId="94" fillId="0" borderId="0">
      <alignment horizontal="center" vertical="center"/>
    </xf>
    <xf numFmtId="0" fontId="95" fillId="0" borderId="0" applyNumberFormat="0" applyFill="0">
      <alignment horizontal="left" vertical="center"/>
    </xf>
    <xf numFmtId="0" fontId="70" fillId="0" borderId="0"/>
    <xf numFmtId="0" fontId="70" fillId="0" borderId="0">
      <alignment vertical="center"/>
    </xf>
    <xf numFmtId="40" fontId="96" fillId="0" borderId="0" applyBorder="0">
      <alignment horizontal="right"/>
    </xf>
    <xf numFmtId="0" fontId="92" fillId="54" borderId="23">
      <protection locked="0"/>
    </xf>
    <xf numFmtId="0" fontId="93" fillId="54" borderId="23">
      <protection locked="0"/>
    </xf>
    <xf numFmtId="0" fontId="11" fillId="0" borderId="0"/>
    <xf numFmtId="0" fontId="92" fillId="54" borderId="23">
      <protection locked="0"/>
    </xf>
    <xf numFmtId="0" fontId="93" fillId="54" borderId="23">
      <protection locked="0"/>
    </xf>
    <xf numFmtId="0" fontId="93" fillId="54" borderId="23">
      <protection locked="0"/>
    </xf>
    <xf numFmtId="0" fontId="93" fillId="54" borderId="23">
      <protection locked="0"/>
    </xf>
    <xf numFmtId="0" fontId="93" fillId="54" borderId="23">
      <protection locked="0"/>
    </xf>
    <xf numFmtId="0" fontId="93" fillId="54" borderId="23">
      <protection locked="0"/>
    </xf>
    <xf numFmtId="0" fontId="93" fillId="54" borderId="23">
      <protection locked="0"/>
    </xf>
    <xf numFmtId="0" fontId="93" fillId="54" borderId="23">
      <protection locked="0"/>
    </xf>
    <xf numFmtId="0" fontId="43" fillId="0" borderId="8"/>
    <xf numFmtId="0" fontId="43" fillId="0" borderId="8"/>
    <xf numFmtId="0" fontId="43" fillId="0" borderId="8"/>
    <xf numFmtId="0" fontId="43" fillId="0" borderId="8"/>
    <xf numFmtId="0" fontId="43" fillId="0" borderId="8"/>
    <xf numFmtId="0" fontId="43" fillId="0" borderId="8"/>
    <xf numFmtId="0" fontId="43" fillId="0" borderId="8"/>
    <xf numFmtId="0" fontId="43" fillId="0" borderId="8"/>
    <xf numFmtId="0" fontId="43" fillId="0" borderId="8"/>
    <xf numFmtId="0" fontId="43" fillId="0" borderId="8"/>
    <xf numFmtId="0" fontId="43" fillId="0" borderId="8"/>
    <xf numFmtId="0" fontId="43" fillId="0" borderId="8"/>
    <xf numFmtId="0" fontId="43" fillId="0" borderId="8"/>
    <xf numFmtId="0" fontId="43" fillId="0" borderId="8"/>
    <xf numFmtId="0" fontId="43" fillId="0" borderId="8"/>
    <xf numFmtId="0" fontId="43" fillId="0" borderId="8"/>
    <xf numFmtId="0" fontId="43" fillId="0" borderId="8"/>
    <xf numFmtId="0" fontId="43" fillId="0" borderId="8"/>
    <xf numFmtId="0" fontId="43" fillId="0" borderId="8"/>
    <xf numFmtId="0" fontId="43" fillId="0" borderId="8"/>
    <xf numFmtId="0" fontId="43" fillId="0" borderId="8"/>
    <xf numFmtId="0" fontId="43" fillId="0" borderId="8"/>
    <xf numFmtId="0" fontId="43" fillId="0" borderId="8"/>
    <xf numFmtId="0" fontId="43" fillId="0" borderId="8"/>
    <xf numFmtId="0" fontId="43" fillId="0" borderId="8"/>
    <xf numFmtId="0" fontId="43" fillId="0" borderId="8"/>
    <xf numFmtId="0" fontId="43" fillId="0" borderId="8"/>
    <xf numFmtId="0" fontId="43" fillId="0" borderId="8"/>
    <xf numFmtId="0" fontId="43" fillId="0" borderId="8"/>
    <xf numFmtId="0" fontId="43" fillId="0" borderId="8"/>
    <xf numFmtId="0" fontId="43" fillId="0" borderId="8"/>
    <xf numFmtId="0" fontId="43" fillId="0" borderId="8"/>
    <xf numFmtId="49" fontId="17" fillId="0" borderId="0" applyFill="0" applyBorder="0" applyAlignment="0"/>
    <xf numFmtId="228" fontId="17" fillId="0" borderId="0" applyFill="0" applyBorder="0" applyAlignment="0"/>
    <xf numFmtId="229" fontId="11" fillId="0" borderId="0" applyFill="0" applyBorder="0" applyAlignment="0"/>
    <xf numFmtId="230"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0" fontId="97" fillId="0" borderId="0">
      <alignment horizontal="center"/>
    </xf>
    <xf numFmtId="0" fontId="98" fillId="48" borderId="0"/>
    <xf numFmtId="0" fontId="98" fillId="48" borderId="0"/>
    <xf numFmtId="0" fontId="99" fillId="48" borderId="0"/>
    <xf numFmtId="0" fontId="99" fillId="48" borderId="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214" fontId="11" fillId="0" borderId="24">
      <protection locked="0"/>
    </xf>
    <xf numFmtId="0" fontId="102" fillId="0" borderId="25" applyNumberFormat="0" applyFill="0" applyAlignment="0" applyProtection="0">
      <alignment vertical="center"/>
    </xf>
    <xf numFmtId="0" fontId="103" fillId="0" borderId="26" applyNumberFormat="0" applyFill="0" applyAlignment="0" applyProtection="0"/>
    <xf numFmtId="0" fontId="103" fillId="0" borderId="26" applyNumberFormat="0" applyFill="0" applyAlignment="0" applyProtection="0"/>
    <xf numFmtId="0" fontId="103" fillId="0" borderId="26" applyNumberFormat="0" applyFill="0" applyAlignment="0" applyProtection="0"/>
    <xf numFmtId="0" fontId="103" fillId="0" borderId="26" applyNumberFormat="0" applyFill="0" applyAlignment="0" applyProtection="0"/>
    <xf numFmtId="0" fontId="103" fillId="0" borderId="26" applyNumberFormat="0" applyFill="0" applyAlignment="0" applyProtection="0"/>
    <xf numFmtId="0" fontId="103" fillId="0" borderId="26" applyNumberFormat="0" applyFill="0" applyAlignment="0" applyProtection="0"/>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214" fontId="11" fillId="0" borderId="24">
      <protection locked="0"/>
    </xf>
    <xf numFmtId="0" fontId="67" fillId="0" borderId="27"/>
    <xf numFmtId="0" fontId="67" fillId="0" borderId="27"/>
    <xf numFmtId="0" fontId="52" fillId="0" borderId="27"/>
    <xf numFmtId="0" fontId="52" fillId="0" borderId="27"/>
    <xf numFmtId="0" fontId="67" fillId="0" borderId="8"/>
    <xf numFmtId="0" fontId="67" fillId="0" borderId="8"/>
    <xf numFmtId="0" fontId="67" fillId="0" borderId="8"/>
    <xf numFmtId="0" fontId="67" fillId="0" borderId="8"/>
    <xf numFmtId="0" fontId="67" fillId="0" borderId="8"/>
    <xf numFmtId="0" fontId="67" fillId="0" borderId="8"/>
    <xf numFmtId="0" fontId="67" fillId="0" borderId="8"/>
    <xf numFmtId="0" fontId="67" fillId="0" borderId="8"/>
    <xf numFmtId="0" fontId="67" fillId="0" borderId="8"/>
    <xf numFmtId="0" fontId="67" fillId="0" borderId="8"/>
    <xf numFmtId="0" fontId="67" fillId="0" borderId="8"/>
    <xf numFmtId="0" fontId="67" fillId="0" borderId="8"/>
    <xf numFmtId="0" fontId="67" fillId="0" borderId="8"/>
    <xf numFmtId="0" fontId="67" fillId="0" borderId="8"/>
    <xf numFmtId="0" fontId="67" fillId="0" borderId="8"/>
    <xf numFmtId="0" fontId="67" fillId="0" borderId="8"/>
    <xf numFmtId="0" fontId="52" fillId="0" borderId="8"/>
    <xf numFmtId="0" fontId="52" fillId="0" borderId="8"/>
    <xf numFmtId="0" fontId="52" fillId="0" borderId="8"/>
    <xf numFmtId="0" fontId="52" fillId="0" borderId="8"/>
    <xf numFmtId="0" fontId="52" fillId="0" borderId="8"/>
    <xf numFmtId="0" fontId="52" fillId="0" borderId="8"/>
    <xf numFmtId="0" fontId="52" fillId="0" borderId="8"/>
    <xf numFmtId="0" fontId="52" fillId="0" borderId="8"/>
    <xf numFmtId="0" fontId="52" fillId="0" borderId="8"/>
    <xf numFmtId="0" fontId="52" fillId="0" borderId="8"/>
    <xf numFmtId="0" fontId="52" fillId="0" borderId="8"/>
    <xf numFmtId="0" fontId="52" fillId="0" borderId="8"/>
    <xf numFmtId="0" fontId="52" fillId="0" borderId="8"/>
    <xf numFmtId="0" fontId="52" fillId="0" borderId="8"/>
    <xf numFmtId="0" fontId="52" fillId="0" borderId="8"/>
    <xf numFmtId="0" fontId="52" fillId="0" borderId="8"/>
    <xf numFmtId="0" fontId="104" fillId="0" borderId="0" applyNumberFormat="0" applyFill="0" applyBorder="0" applyAlignment="0">
      <protection locked="0"/>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3" fillId="0" borderId="0" applyNumberFormat="0" applyFont="0" applyFill="0" applyBorder="0" applyProtection="0">
      <alignment horizontal="center" vertical="center" wrapText="1"/>
    </xf>
    <xf numFmtId="0" fontId="13" fillId="0" borderId="0" applyNumberFormat="0" applyFont="0" applyFill="0" applyBorder="0" applyProtection="0">
      <alignment horizontal="center" vertical="center" wrapText="1"/>
    </xf>
    <xf numFmtId="0" fontId="13" fillId="0" borderId="0" applyNumberFormat="0" applyFont="0" applyFill="0" applyBorder="0" applyProtection="0">
      <alignment horizontal="center" vertical="center" wrapText="1"/>
    </xf>
    <xf numFmtId="0" fontId="13" fillId="0" borderId="0" applyNumberFormat="0" applyFont="0" applyFill="0" applyBorder="0" applyProtection="0">
      <alignment horizontal="center" vertical="center" wrapText="1"/>
    </xf>
    <xf numFmtId="9" fontId="13" fillId="0" borderId="0" applyFont="0" applyFill="0" applyBorder="0" applyAlignment="0" applyProtection="0"/>
    <xf numFmtId="0" fontId="16" fillId="0" borderId="0"/>
    <xf numFmtId="0" fontId="11" fillId="0" borderId="0"/>
    <xf numFmtId="181" fontId="13" fillId="0" borderId="0" applyFont="0" applyFill="0" applyBorder="0" applyAlignment="0" applyProtection="0"/>
    <xf numFmtId="180" fontId="13" fillId="0" borderId="0" applyFont="0" applyFill="0" applyBorder="0" applyAlignment="0" applyProtection="0"/>
    <xf numFmtId="201" fontId="13" fillId="0" borderId="0" applyFont="0" applyFill="0" applyBorder="0" applyAlignment="0" applyProtection="0"/>
    <xf numFmtId="178" fontId="13" fillId="0" borderId="0" applyFont="0" applyFill="0" applyBorder="0" applyAlignment="0" applyProtection="0"/>
    <xf numFmtId="181"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106"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13" fillId="0" borderId="0" applyFont="0" applyFill="0" applyBorder="0" applyAlignment="0" applyProtection="0"/>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8" fillId="0" borderId="0" applyFont="0" applyFill="0" applyBorder="0" applyAlignment="0" applyProtection="0"/>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alignment vertical="center"/>
    </xf>
    <xf numFmtId="9" fontId="13"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8" fillId="0" borderId="0" applyFont="0" applyFill="0" applyBorder="0" applyAlignment="0" applyProtection="0">
      <alignment vertical="center"/>
    </xf>
    <xf numFmtId="9" fontId="13"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8" fillId="0" borderId="0" applyFont="0" applyFill="0" applyBorder="0" applyAlignment="0" applyProtection="0">
      <alignment vertical="center"/>
    </xf>
    <xf numFmtId="9" fontId="13" fillId="0" borderId="0" applyFont="0" applyFill="0" applyBorder="0" applyAlignment="0" applyProtection="0">
      <alignment vertical="center"/>
    </xf>
    <xf numFmtId="9" fontId="8" fillId="0" borderId="0" applyFont="0" applyFill="0" applyBorder="0" applyAlignment="0" applyProtection="0"/>
    <xf numFmtId="186" fontId="21" fillId="0" borderId="0" applyFill="0" applyBorder="0" applyProtection="0">
      <alignment horizontal="right"/>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8" fillId="0" borderId="0" applyFont="0" applyFill="0" applyBorder="0" applyAlignment="0" applyProtection="0">
      <alignment vertical="center"/>
    </xf>
    <xf numFmtId="9" fontId="13"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8" fillId="0" borderId="0" applyFont="0" applyFill="0" applyBorder="0" applyAlignment="0" applyProtection="0">
      <alignment vertical="center"/>
    </xf>
    <xf numFmtId="9" fontId="13"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8" fillId="0" borderId="0" applyFont="0" applyFill="0" applyBorder="0" applyAlignment="0" applyProtection="0">
      <alignment vertical="center"/>
    </xf>
    <xf numFmtId="9" fontId="13" fillId="0" borderId="0" applyFont="0" applyFill="0" applyBorder="0" applyAlignment="0" applyProtection="0">
      <alignment vertical="center"/>
    </xf>
    <xf numFmtId="9" fontId="8"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8" fillId="0" borderId="0" applyFont="0" applyFill="0" applyBorder="0" applyAlignment="0" applyProtection="0">
      <alignment vertical="center"/>
    </xf>
    <xf numFmtId="9" fontId="106" fillId="0" borderId="0" applyFont="0" applyFill="0" applyBorder="0" applyAlignment="0" applyProtection="0">
      <alignment vertical="center"/>
    </xf>
    <xf numFmtId="9" fontId="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2" fontId="107" fillId="0" borderId="28" applyBorder="0">
      <alignment horizontal="left" vertical="center" wrapText="1"/>
    </xf>
    <xf numFmtId="2" fontId="107" fillId="0" borderId="28" applyBorder="0">
      <alignment horizontal="left" vertical="center" wrapText="1"/>
    </xf>
    <xf numFmtId="2" fontId="107" fillId="0" borderId="28" applyBorder="0">
      <alignment horizontal="left" vertical="center" wrapText="1"/>
    </xf>
    <xf numFmtId="2" fontId="107" fillId="0" borderId="28" applyBorder="0">
      <alignment horizontal="left" vertical="center" wrapText="1"/>
    </xf>
    <xf numFmtId="2" fontId="107" fillId="0" borderId="28" applyBorder="0">
      <alignment horizontal="left" vertical="center" wrapText="1"/>
    </xf>
    <xf numFmtId="2" fontId="107" fillId="0" borderId="28" applyBorder="0">
      <alignment horizontal="left" vertical="center" wrapText="1"/>
    </xf>
    <xf numFmtId="2" fontId="107" fillId="0" borderId="28" applyBorder="0">
      <alignment horizontal="left" vertical="center" wrapText="1"/>
    </xf>
    <xf numFmtId="2" fontId="107" fillId="0" borderId="28" applyBorder="0">
      <alignment horizontal="left" vertical="center" wrapText="1"/>
    </xf>
    <xf numFmtId="2" fontId="107" fillId="0" borderId="28" applyBorder="0">
      <alignment horizontal="left" vertical="center" wrapText="1"/>
    </xf>
    <xf numFmtId="2" fontId="107" fillId="0" borderId="28" applyBorder="0">
      <alignment horizontal="left" vertical="center" wrapText="1"/>
    </xf>
    <xf numFmtId="231" fontId="11" fillId="0" borderId="0" applyFont="0" applyFill="0" applyBorder="0" applyAlignment="0" applyProtection="0"/>
    <xf numFmtId="232" fontId="11" fillId="0" borderId="0" applyFont="0" applyFill="0" applyBorder="0" applyAlignment="0" applyProtection="0"/>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11" fillId="0" borderId="29" applyNumberFormat="0" applyFill="0" applyProtection="0">
      <alignment horizontal="right"/>
    </xf>
    <xf numFmtId="0" fontId="11" fillId="0" borderId="29" applyNumberFormat="0" applyFill="0" applyProtection="0">
      <alignment horizontal="right"/>
    </xf>
    <xf numFmtId="0" fontId="55" fillId="0" borderId="11" applyNumberFormat="0" applyFill="0" applyAlignment="0" applyProtection="0">
      <alignment vertical="center"/>
    </xf>
    <xf numFmtId="0" fontId="108" fillId="0" borderId="11" applyNumberFormat="0" applyFill="0" applyAlignment="0" applyProtection="0">
      <alignment vertical="center"/>
    </xf>
    <xf numFmtId="0" fontId="108" fillId="0" borderId="11" applyNumberFormat="0" applyFill="0" applyAlignment="0" applyProtection="0">
      <alignment vertical="center"/>
    </xf>
    <xf numFmtId="0" fontId="108" fillId="0" borderId="11" applyNumberFormat="0" applyFill="0" applyAlignment="0" applyProtection="0">
      <alignment vertical="center"/>
    </xf>
    <xf numFmtId="0" fontId="108" fillId="0" borderId="11" applyNumberFormat="0" applyFill="0" applyAlignment="0" applyProtection="0">
      <alignment vertical="center"/>
    </xf>
    <xf numFmtId="0" fontId="108" fillId="0" borderId="11" applyNumberFormat="0" applyFill="0" applyAlignment="0" applyProtection="0">
      <alignment vertical="center"/>
    </xf>
    <xf numFmtId="0" fontId="108" fillId="0" borderId="11" applyNumberFormat="0" applyFill="0" applyAlignment="0" applyProtection="0">
      <alignment vertical="center"/>
    </xf>
    <xf numFmtId="0" fontId="108" fillId="0" borderId="11" applyNumberFormat="0" applyFill="0" applyAlignment="0" applyProtection="0">
      <alignment vertical="center"/>
    </xf>
    <xf numFmtId="0" fontId="108" fillId="0" borderId="11" applyNumberFormat="0" applyFill="0" applyAlignment="0" applyProtection="0">
      <alignment vertical="center"/>
    </xf>
    <xf numFmtId="0" fontId="108" fillId="0" borderId="11" applyNumberFormat="0" applyFill="0" applyAlignment="0" applyProtection="0">
      <alignment vertical="center"/>
    </xf>
    <xf numFmtId="0" fontId="108" fillId="0" borderId="11" applyNumberFormat="0" applyFill="0" applyAlignment="0" applyProtection="0">
      <alignment vertical="center"/>
    </xf>
    <xf numFmtId="0" fontId="108" fillId="0" borderId="11" applyNumberFormat="0" applyFill="0" applyAlignment="0" applyProtection="0">
      <alignment vertical="center"/>
    </xf>
    <xf numFmtId="0" fontId="108" fillId="0" borderId="11" applyNumberFormat="0" applyFill="0" applyAlignment="0" applyProtection="0">
      <alignment vertical="center"/>
    </xf>
    <xf numFmtId="0" fontId="108" fillId="0" borderId="11" applyNumberFormat="0" applyFill="0" applyAlignment="0" applyProtection="0">
      <alignment vertical="center"/>
    </xf>
    <xf numFmtId="0" fontId="108" fillId="0" borderId="11" applyNumberFormat="0" applyFill="0" applyAlignment="0" applyProtection="0">
      <alignment vertical="center"/>
    </xf>
    <xf numFmtId="0" fontId="108" fillId="0" borderId="11" applyNumberFormat="0" applyFill="0" applyAlignment="0" applyProtection="0">
      <alignment vertical="center"/>
    </xf>
    <xf numFmtId="0" fontId="108" fillId="0" borderId="11" applyNumberFormat="0" applyFill="0" applyAlignment="0" applyProtection="0">
      <alignment vertical="center"/>
    </xf>
    <xf numFmtId="0" fontId="108" fillId="0" borderId="11" applyNumberFormat="0" applyFill="0" applyAlignment="0" applyProtection="0">
      <alignment vertical="center"/>
    </xf>
    <xf numFmtId="0" fontId="108" fillId="0" borderId="11" applyNumberFormat="0" applyFill="0" applyAlignment="0" applyProtection="0">
      <alignment vertical="center"/>
    </xf>
    <xf numFmtId="0" fontId="108" fillId="0" borderId="11" applyNumberFormat="0" applyFill="0" applyAlignment="0" applyProtection="0">
      <alignment vertical="center"/>
    </xf>
    <xf numFmtId="0" fontId="108"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108" fillId="0" borderId="11" applyNumberFormat="0" applyFill="0" applyAlignment="0" applyProtection="0">
      <alignment vertical="center"/>
    </xf>
    <xf numFmtId="0" fontId="108" fillId="0" borderId="11" applyNumberFormat="0" applyFill="0" applyAlignment="0" applyProtection="0">
      <alignment vertical="center"/>
    </xf>
    <xf numFmtId="0" fontId="108" fillId="0" borderId="11" applyNumberFormat="0" applyFill="0" applyAlignment="0" applyProtection="0">
      <alignment vertical="center"/>
    </xf>
    <xf numFmtId="0" fontId="108" fillId="0" borderId="11" applyNumberFormat="0" applyFill="0" applyAlignment="0" applyProtection="0">
      <alignment vertical="center"/>
    </xf>
    <xf numFmtId="0" fontId="108" fillId="0" borderId="11" applyNumberFormat="0" applyFill="0" applyAlignment="0" applyProtection="0">
      <alignment vertical="center"/>
    </xf>
    <xf numFmtId="0" fontId="108" fillId="0" borderId="11" applyNumberFormat="0" applyFill="0" applyAlignment="0" applyProtection="0">
      <alignment vertical="center"/>
    </xf>
    <xf numFmtId="0" fontId="108" fillId="0" borderId="11" applyNumberFormat="0" applyFill="0" applyAlignment="0" applyProtection="0">
      <alignment vertical="center"/>
    </xf>
    <xf numFmtId="0" fontId="108" fillId="0" borderId="11" applyNumberFormat="0" applyFill="0" applyAlignment="0" applyProtection="0">
      <alignment vertical="center"/>
    </xf>
    <xf numFmtId="0" fontId="108" fillId="0" borderId="11" applyNumberFormat="0" applyFill="0" applyAlignment="0" applyProtection="0">
      <alignment vertical="center"/>
    </xf>
    <xf numFmtId="0" fontId="108"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108"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108" fillId="0" borderId="11" applyNumberFormat="0" applyFill="0" applyAlignment="0" applyProtection="0">
      <alignment vertical="center"/>
    </xf>
    <xf numFmtId="0" fontId="55" fillId="0" borderId="11" applyNumberFormat="0" applyFill="0" applyAlignment="0" applyProtection="0">
      <alignment vertical="center"/>
    </xf>
    <xf numFmtId="0" fontId="108" fillId="0" borderId="11" applyNumberFormat="0" applyFill="0" applyAlignment="0" applyProtection="0">
      <alignment vertical="center"/>
    </xf>
    <xf numFmtId="0" fontId="55" fillId="0" borderId="11" applyNumberFormat="0" applyFill="0" applyAlignment="0" applyProtection="0">
      <alignment vertical="center"/>
    </xf>
    <xf numFmtId="0" fontId="108" fillId="0" borderId="11" applyNumberFormat="0" applyFill="0" applyAlignment="0" applyProtection="0">
      <alignment vertical="center"/>
    </xf>
    <xf numFmtId="0" fontId="108" fillId="0" borderId="11" applyNumberFormat="0" applyFill="0" applyAlignment="0" applyProtection="0">
      <alignment vertical="center"/>
    </xf>
    <xf numFmtId="0" fontId="108" fillId="0" borderId="11" applyNumberFormat="0" applyFill="0" applyAlignment="0" applyProtection="0">
      <alignment vertical="center"/>
    </xf>
    <xf numFmtId="0" fontId="108" fillId="0" borderId="11" applyNumberFormat="0" applyFill="0" applyAlignment="0" applyProtection="0">
      <alignment vertical="center"/>
    </xf>
    <xf numFmtId="0" fontId="108" fillId="0" borderId="11" applyNumberFormat="0" applyFill="0" applyAlignment="0" applyProtection="0">
      <alignment vertical="center"/>
    </xf>
    <xf numFmtId="0" fontId="108" fillId="0" borderId="11" applyNumberFormat="0" applyFill="0" applyAlignment="0" applyProtection="0">
      <alignment vertical="center"/>
    </xf>
    <xf numFmtId="0" fontId="108"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6" fillId="0" borderId="12" applyNumberFormat="0" applyFill="0" applyAlignment="0" applyProtection="0">
      <alignment vertical="center"/>
    </xf>
    <xf numFmtId="0" fontId="109" fillId="0" borderId="12" applyNumberFormat="0" applyFill="0" applyAlignment="0" applyProtection="0">
      <alignment vertical="center"/>
    </xf>
    <xf numFmtId="0" fontId="109" fillId="0" borderId="12" applyNumberFormat="0" applyFill="0" applyAlignment="0" applyProtection="0">
      <alignment vertical="center"/>
    </xf>
    <xf numFmtId="0" fontId="109" fillId="0" borderId="12" applyNumberFormat="0" applyFill="0" applyAlignment="0" applyProtection="0">
      <alignment vertical="center"/>
    </xf>
    <xf numFmtId="0" fontId="109" fillId="0" borderId="12" applyNumberFormat="0" applyFill="0" applyAlignment="0" applyProtection="0">
      <alignment vertical="center"/>
    </xf>
    <xf numFmtId="0" fontId="109" fillId="0" borderId="12" applyNumberFormat="0" applyFill="0" applyAlignment="0" applyProtection="0">
      <alignment vertical="center"/>
    </xf>
    <xf numFmtId="0" fontId="109" fillId="0" borderId="12" applyNumberFormat="0" applyFill="0" applyAlignment="0" applyProtection="0">
      <alignment vertical="center"/>
    </xf>
    <xf numFmtId="0" fontId="109" fillId="0" borderId="12" applyNumberFormat="0" applyFill="0" applyAlignment="0" applyProtection="0">
      <alignment vertical="center"/>
    </xf>
    <xf numFmtId="0" fontId="109" fillId="0" borderId="12" applyNumberFormat="0" applyFill="0" applyAlignment="0" applyProtection="0">
      <alignment vertical="center"/>
    </xf>
    <xf numFmtId="0" fontId="109" fillId="0" borderId="12" applyNumberFormat="0" applyFill="0" applyAlignment="0" applyProtection="0">
      <alignment vertical="center"/>
    </xf>
    <xf numFmtId="0" fontId="109" fillId="0" borderId="12" applyNumberFormat="0" applyFill="0" applyAlignment="0" applyProtection="0">
      <alignment vertical="center"/>
    </xf>
    <xf numFmtId="0" fontId="109" fillId="0" borderId="12" applyNumberFormat="0" applyFill="0" applyAlignment="0" applyProtection="0">
      <alignment vertical="center"/>
    </xf>
    <xf numFmtId="0" fontId="109" fillId="0" borderId="12" applyNumberFormat="0" applyFill="0" applyAlignment="0" applyProtection="0">
      <alignment vertical="center"/>
    </xf>
    <xf numFmtId="0" fontId="109" fillId="0" borderId="12" applyNumberFormat="0" applyFill="0" applyAlignment="0" applyProtection="0">
      <alignment vertical="center"/>
    </xf>
    <xf numFmtId="0" fontId="109" fillId="0" borderId="12" applyNumberFormat="0" applyFill="0" applyAlignment="0" applyProtection="0">
      <alignment vertical="center"/>
    </xf>
    <xf numFmtId="0" fontId="109" fillId="0" borderId="12" applyNumberFormat="0" applyFill="0" applyAlignment="0" applyProtection="0">
      <alignment vertical="center"/>
    </xf>
    <xf numFmtId="0" fontId="109" fillId="0" borderId="12" applyNumberFormat="0" applyFill="0" applyAlignment="0" applyProtection="0">
      <alignment vertical="center"/>
    </xf>
    <xf numFmtId="0" fontId="109" fillId="0" borderId="12" applyNumberFormat="0" applyFill="0" applyAlignment="0" applyProtection="0">
      <alignment vertical="center"/>
    </xf>
    <xf numFmtId="0" fontId="109" fillId="0" borderId="12" applyNumberFormat="0" applyFill="0" applyAlignment="0" applyProtection="0">
      <alignment vertical="center"/>
    </xf>
    <xf numFmtId="0" fontId="109" fillId="0" borderId="12" applyNumberFormat="0" applyFill="0" applyAlignment="0" applyProtection="0">
      <alignment vertical="center"/>
    </xf>
    <xf numFmtId="0" fontId="109"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109" fillId="0" borderId="12" applyNumberFormat="0" applyFill="0" applyAlignment="0" applyProtection="0">
      <alignment vertical="center"/>
    </xf>
    <xf numFmtId="0" fontId="109" fillId="0" borderId="12" applyNumberFormat="0" applyFill="0" applyAlignment="0" applyProtection="0">
      <alignment vertical="center"/>
    </xf>
    <xf numFmtId="0" fontId="109" fillId="0" borderId="12" applyNumberFormat="0" applyFill="0" applyAlignment="0" applyProtection="0">
      <alignment vertical="center"/>
    </xf>
    <xf numFmtId="0" fontId="109" fillId="0" borderId="12" applyNumberFormat="0" applyFill="0" applyAlignment="0" applyProtection="0">
      <alignment vertical="center"/>
    </xf>
    <xf numFmtId="0" fontId="109" fillId="0" borderId="12" applyNumberFormat="0" applyFill="0" applyAlignment="0" applyProtection="0">
      <alignment vertical="center"/>
    </xf>
    <xf numFmtId="0" fontId="109" fillId="0" borderId="12" applyNumberFormat="0" applyFill="0" applyAlignment="0" applyProtection="0">
      <alignment vertical="center"/>
    </xf>
    <xf numFmtId="0" fontId="109" fillId="0" borderId="12" applyNumberFormat="0" applyFill="0" applyAlignment="0" applyProtection="0">
      <alignment vertical="center"/>
    </xf>
    <xf numFmtId="0" fontId="109" fillId="0" borderId="12" applyNumberFormat="0" applyFill="0" applyAlignment="0" applyProtection="0">
      <alignment vertical="center"/>
    </xf>
    <xf numFmtId="0" fontId="109" fillId="0" borderId="12" applyNumberFormat="0" applyFill="0" applyAlignment="0" applyProtection="0">
      <alignment vertical="center"/>
    </xf>
    <xf numFmtId="0" fontId="109"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109"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109" fillId="0" borderId="12" applyNumberFormat="0" applyFill="0" applyAlignment="0" applyProtection="0">
      <alignment vertical="center"/>
    </xf>
    <xf numFmtId="0" fontId="56" fillId="0" borderId="12" applyNumberFormat="0" applyFill="0" applyAlignment="0" applyProtection="0">
      <alignment vertical="center"/>
    </xf>
    <xf numFmtId="0" fontId="109" fillId="0" borderId="12" applyNumberFormat="0" applyFill="0" applyAlignment="0" applyProtection="0">
      <alignment vertical="center"/>
    </xf>
    <xf numFmtId="0" fontId="56" fillId="0" borderId="12" applyNumberFormat="0" applyFill="0" applyAlignment="0" applyProtection="0">
      <alignment vertical="center"/>
    </xf>
    <xf numFmtId="0" fontId="109" fillId="0" borderId="12" applyNumberFormat="0" applyFill="0" applyAlignment="0" applyProtection="0">
      <alignment vertical="center"/>
    </xf>
    <xf numFmtId="0" fontId="109" fillId="0" borderId="12" applyNumberFormat="0" applyFill="0" applyAlignment="0" applyProtection="0">
      <alignment vertical="center"/>
    </xf>
    <xf numFmtId="0" fontId="109" fillId="0" borderId="12" applyNumberFormat="0" applyFill="0" applyAlignment="0" applyProtection="0">
      <alignment vertical="center"/>
    </xf>
    <xf numFmtId="0" fontId="109" fillId="0" borderId="12" applyNumberFormat="0" applyFill="0" applyAlignment="0" applyProtection="0">
      <alignment vertical="center"/>
    </xf>
    <xf numFmtId="0" fontId="109" fillId="0" borderId="12" applyNumberFormat="0" applyFill="0" applyAlignment="0" applyProtection="0">
      <alignment vertical="center"/>
    </xf>
    <xf numFmtId="0" fontId="109" fillId="0" borderId="12" applyNumberFormat="0" applyFill="0" applyAlignment="0" applyProtection="0">
      <alignment vertical="center"/>
    </xf>
    <xf numFmtId="0" fontId="109"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7"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57"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110"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11" fillId="0" borderId="29" applyNumberFormat="0" applyFill="0" applyProtection="0">
      <alignment horizontal="center"/>
    </xf>
    <xf numFmtId="0" fontId="111" fillId="0" borderId="29" applyNumberFormat="0" applyFill="0" applyProtection="0">
      <alignment horizontal="center"/>
    </xf>
    <xf numFmtId="0" fontId="101" fillId="0" borderId="0" applyNumberFormat="0" applyFill="0" applyBorder="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1" fillId="0" borderId="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3" fillId="0" borderId="30" applyNumberFormat="0" applyFill="0" applyProtection="0">
      <alignment horizontal="center"/>
    </xf>
    <xf numFmtId="0" fontId="113" fillId="0" borderId="30" applyNumberFormat="0" applyFill="0" applyProtection="0">
      <alignment horizontal="center"/>
    </xf>
    <xf numFmtId="0" fontId="31" fillId="4"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4"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4" fillId="4" borderId="0" applyNumberFormat="0" applyBorder="0" applyAlignment="0" applyProtection="0">
      <alignment vertical="center"/>
    </xf>
    <xf numFmtId="0" fontId="31" fillId="4" borderId="0" applyNumberFormat="0" applyBorder="0" applyAlignment="0" applyProtection="0">
      <alignment vertical="center"/>
    </xf>
    <xf numFmtId="0" fontId="114" fillId="4" borderId="0" applyNumberFormat="0" applyBorder="0" applyAlignment="0" applyProtection="0">
      <alignment vertical="center"/>
    </xf>
    <xf numFmtId="0" fontId="31" fillId="4"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5" fillId="6" borderId="0" applyNumberFormat="0" applyBorder="0" applyAlignment="0" applyProtection="0">
      <alignment vertical="center"/>
    </xf>
    <xf numFmtId="0" fontId="115" fillId="6" borderId="0" applyNumberFormat="0" applyBorder="0" applyAlignment="0" applyProtection="0">
      <alignment vertical="center"/>
    </xf>
    <xf numFmtId="0" fontId="115" fillId="6" borderId="0" applyNumberFormat="0" applyBorder="0" applyAlignment="0" applyProtection="0">
      <alignment vertical="center"/>
    </xf>
    <xf numFmtId="0" fontId="115" fillId="6" borderId="0" applyNumberFormat="0" applyBorder="0" applyAlignment="0" applyProtection="0">
      <alignment vertical="center"/>
    </xf>
    <xf numFmtId="0" fontId="115" fillId="6" borderId="0" applyNumberFormat="0" applyBorder="0" applyAlignment="0" applyProtection="0">
      <alignment vertical="center"/>
    </xf>
    <xf numFmtId="0" fontId="115" fillId="6"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6" fillId="6" borderId="0" applyNumberFormat="0" applyBorder="0" applyAlignment="0" applyProtection="0">
      <alignment vertical="center"/>
    </xf>
    <xf numFmtId="0" fontId="116" fillId="6" borderId="0" applyNumberFormat="0" applyBorder="0" applyAlignment="0" applyProtection="0">
      <alignment vertical="center"/>
    </xf>
    <xf numFmtId="0" fontId="116" fillId="6"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5" fillId="6" borderId="0" applyNumberFormat="0" applyBorder="0" applyAlignment="0" applyProtection="0">
      <alignment vertical="center"/>
    </xf>
    <xf numFmtId="0" fontId="115" fillId="6" borderId="0" applyNumberFormat="0" applyBorder="0" applyAlignment="0" applyProtection="0">
      <alignment vertical="center"/>
    </xf>
    <xf numFmtId="0" fontId="115" fillId="6"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5" fillId="6" borderId="0" applyNumberFormat="0" applyBorder="0" applyAlignment="0" applyProtection="0">
      <alignment vertical="center"/>
    </xf>
    <xf numFmtId="0" fontId="115" fillId="6" borderId="0" applyNumberFormat="0" applyBorder="0" applyAlignment="0" applyProtection="0">
      <alignment vertical="center"/>
    </xf>
    <xf numFmtId="0" fontId="115"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5"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116" fillId="6" borderId="0" applyNumberFormat="0" applyBorder="0" applyAlignment="0" applyProtection="0">
      <alignment vertical="center"/>
    </xf>
    <xf numFmtId="0" fontId="116" fillId="6" borderId="0" applyNumberFormat="0" applyBorder="0" applyAlignment="0" applyProtection="0">
      <alignment vertical="center"/>
    </xf>
    <xf numFmtId="0" fontId="116" fillId="6" borderId="0" applyNumberFormat="0" applyBorder="0" applyAlignment="0" applyProtection="0">
      <alignment vertical="center"/>
    </xf>
    <xf numFmtId="0" fontId="116" fillId="6" borderId="0" applyNumberFormat="0" applyBorder="0" applyAlignment="0" applyProtection="0">
      <alignment vertical="center"/>
    </xf>
    <xf numFmtId="0" fontId="116" fillId="6" borderId="0" applyNumberFormat="0" applyBorder="0" applyAlignment="0" applyProtection="0">
      <alignment vertical="center"/>
    </xf>
    <xf numFmtId="0" fontId="116" fillId="6"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6" fillId="4" borderId="0" applyNumberFormat="0" applyBorder="0" applyAlignment="0" applyProtection="0">
      <alignment vertical="center"/>
    </xf>
    <xf numFmtId="0" fontId="116" fillId="4" borderId="0" applyNumberFormat="0" applyBorder="0" applyAlignment="0" applyProtection="0">
      <alignment vertical="center"/>
    </xf>
    <xf numFmtId="0" fontId="116"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8" fillId="4" borderId="0" applyNumberFormat="0" applyBorder="0" applyAlignment="0" applyProtection="0">
      <alignment vertical="center"/>
    </xf>
    <xf numFmtId="0" fontId="119" fillId="6"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5" fillId="4" borderId="0" applyNumberFormat="0" applyBorder="0" applyAlignment="0" applyProtection="0">
      <alignment vertical="center"/>
    </xf>
    <xf numFmtId="0" fontId="31" fillId="6" borderId="0" applyNumberFormat="0" applyBorder="0" applyAlignment="0" applyProtection="0">
      <alignment vertical="center"/>
    </xf>
    <xf numFmtId="0" fontId="115" fillId="4" borderId="0" applyNumberFormat="0" applyBorder="0" applyAlignment="0" applyProtection="0">
      <alignment vertical="center"/>
    </xf>
    <xf numFmtId="0" fontId="116" fillId="6" borderId="0" applyNumberFormat="0" applyBorder="0" applyAlignment="0" applyProtection="0">
      <alignment vertical="center"/>
    </xf>
    <xf numFmtId="0" fontId="116" fillId="6" borderId="0" applyNumberFormat="0" applyBorder="0" applyAlignment="0" applyProtection="0">
      <alignment vertical="center"/>
    </xf>
    <xf numFmtId="0" fontId="116" fillId="6" borderId="0" applyNumberFormat="0" applyBorder="0" applyAlignment="0" applyProtection="0">
      <alignment vertical="center"/>
    </xf>
    <xf numFmtId="0" fontId="31" fillId="4" borderId="0" applyNumberFormat="0" applyBorder="0" applyAlignment="0" applyProtection="0">
      <alignment vertical="center"/>
    </xf>
    <xf numFmtId="0" fontId="116" fillId="6" borderId="0" applyNumberFormat="0" applyBorder="0" applyAlignment="0" applyProtection="0">
      <alignment vertical="center"/>
    </xf>
    <xf numFmtId="0" fontId="31" fillId="4" borderId="0" applyNumberFormat="0" applyBorder="0" applyAlignment="0" applyProtection="0">
      <alignment vertical="center"/>
    </xf>
    <xf numFmtId="0" fontId="120" fillId="4" borderId="0" applyNumberFormat="0" applyBorder="0" applyAlignment="0" applyProtection="0">
      <alignment vertical="center"/>
    </xf>
    <xf numFmtId="0" fontId="120" fillId="4" borderId="0" applyNumberFormat="0" applyBorder="0" applyAlignment="0" applyProtection="0">
      <alignment vertical="center"/>
    </xf>
    <xf numFmtId="0" fontId="115" fillId="6" borderId="0" applyNumberFormat="0" applyBorder="0" applyAlignment="0" applyProtection="0">
      <alignment vertical="center"/>
    </xf>
    <xf numFmtId="0" fontId="115" fillId="6" borderId="0" applyNumberFormat="0" applyBorder="0" applyAlignment="0" applyProtection="0">
      <alignment vertical="center"/>
    </xf>
    <xf numFmtId="0" fontId="115" fillId="6" borderId="0" applyNumberFormat="0" applyBorder="0" applyAlignment="0" applyProtection="0">
      <alignment vertical="center"/>
    </xf>
    <xf numFmtId="0" fontId="116" fillId="6" borderId="0" applyNumberFormat="0" applyBorder="0" applyAlignment="0" applyProtection="0">
      <alignment vertical="center"/>
    </xf>
    <xf numFmtId="0" fontId="116" fillId="6" borderId="0" applyNumberFormat="0" applyBorder="0" applyAlignment="0" applyProtection="0">
      <alignment vertical="center"/>
    </xf>
    <xf numFmtId="0" fontId="116" fillId="6" borderId="0" applyNumberFormat="0" applyBorder="0" applyAlignment="0" applyProtection="0">
      <alignment vertical="center"/>
    </xf>
    <xf numFmtId="0" fontId="121" fillId="55" borderId="0" applyNumberFormat="0" applyBorder="0" applyAlignment="0" applyProtection="0">
      <alignment vertical="center"/>
    </xf>
    <xf numFmtId="0" fontId="121" fillId="5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21" fillId="55" borderId="0" applyNumberFormat="0" applyBorder="0" applyAlignment="0" applyProtection="0">
      <alignment vertical="center"/>
    </xf>
    <xf numFmtId="0" fontId="121" fillId="5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31"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5"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5"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5" fillId="4" borderId="0" applyNumberFormat="0" applyBorder="0" applyAlignment="0" applyProtection="0">
      <alignment vertical="center"/>
    </xf>
    <xf numFmtId="0" fontId="31"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6" fillId="6" borderId="0" applyNumberFormat="0" applyBorder="0" applyAlignment="0" applyProtection="0">
      <alignment vertical="center"/>
    </xf>
    <xf numFmtId="0" fontId="116" fillId="6" borderId="0" applyNumberFormat="0" applyBorder="0" applyAlignment="0" applyProtection="0">
      <alignment vertical="center"/>
    </xf>
    <xf numFmtId="0" fontId="116" fillId="6"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5"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5"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5"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5"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5"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0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5" fillId="4"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6" fillId="6" borderId="0" applyNumberFormat="0" applyBorder="0" applyAlignment="0" applyProtection="0">
      <alignment vertical="center"/>
    </xf>
    <xf numFmtId="0" fontId="116" fillId="6" borderId="0" applyNumberFormat="0" applyBorder="0" applyAlignment="0" applyProtection="0">
      <alignment vertical="center"/>
    </xf>
    <xf numFmtId="0" fontId="116" fillId="6" borderId="0" applyNumberFormat="0" applyBorder="0" applyAlignment="0" applyProtection="0">
      <alignment vertical="center"/>
    </xf>
    <xf numFmtId="0" fontId="114" fillId="4" borderId="0" applyNumberFormat="0" applyBorder="0" applyAlignment="0" applyProtection="0">
      <alignment vertical="center"/>
    </xf>
    <xf numFmtId="0" fontId="114"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13" fillId="0" borderId="0">
      <alignment vertical="center"/>
    </xf>
    <xf numFmtId="0" fontId="13"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alignment vertical="center"/>
    </xf>
    <xf numFmtId="0" fontId="3" fillId="0" borderId="0">
      <alignment vertical="center"/>
    </xf>
    <xf numFmtId="0" fontId="13" fillId="0" borderId="0">
      <alignment vertical="center"/>
    </xf>
    <xf numFmtId="0" fontId="3" fillId="0" borderId="0"/>
    <xf numFmtId="0" fontId="3" fillId="0" borderId="0"/>
    <xf numFmtId="0" fontId="3" fillId="0" borderId="0"/>
    <xf numFmtId="0" fontId="13" fillId="0" borderId="0">
      <alignment vertical="center"/>
    </xf>
    <xf numFmtId="0" fontId="8" fillId="0" borderId="0"/>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13"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xf numFmtId="0" fontId="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xf numFmtId="0" fontId="8" fillId="0" borderId="0">
      <alignment vertical="center"/>
    </xf>
    <xf numFmtId="0" fontId="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 fillId="0" borderId="0">
      <alignment vertical="center"/>
    </xf>
    <xf numFmtId="0" fontId="3" fillId="0" borderId="0">
      <alignment vertical="center"/>
    </xf>
    <xf numFmtId="0" fontId="8" fillId="0" borderId="0">
      <alignment vertical="center"/>
    </xf>
    <xf numFmtId="0" fontId="8"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87"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3" fillId="0" borderId="0">
      <alignment vertical="center"/>
    </xf>
    <xf numFmtId="0" fontId="3" fillId="0" borderId="0"/>
    <xf numFmtId="0" fontId="3" fillId="0" borderId="0"/>
    <xf numFmtId="0" fontId="13" fillId="0" borderId="0">
      <alignment vertical="center"/>
    </xf>
    <xf numFmtId="0" fontId="3" fillId="0" borderId="0"/>
    <xf numFmtId="0" fontId="3" fillId="0" borderId="0"/>
    <xf numFmtId="0" fontId="3" fillId="0" borderId="0"/>
    <xf numFmtId="0" fontId="13" fillId="0" borderId="0">
      <alignment vertical="center"/>
    </xf>
    <xf numFmtId="0" fontId="3" fillId="0" borderId="0"/>
    <xf numFmtId="0" fontId="3" fillId="0" borderId="0"/>
    <xf numFmtId="0" fontId="3" fillId="0" borderId="0"/>
    <xf numFmtId="0" fontId="3" fillId="0" borderId="0"/>
    <xf numFmtId="0" fontId="3" fillId="0" borderId="0"/>
    <xf numFmtId="0" fontId="13" fillId="0" borderId="0">
      <alignment vertical="center"/>
    </xf>
    <xf numFmtId="0" fontId="3" fillId="0" borderId="0"/>
    <xf numFmtId="0" fontId="3" fillId="0" borderId="0"/>
    <xf numFmtId="0" fontId="13" fillId="0" borderId="0">
      <alignment vertical="center"/>
    </xf>
    <xf numFmtId="0" fontId="3" fillId="0" borderId="0"/>
    <xf numFmtId="0" fontId="3" fillId="0" borderId="0"/>
    <xf numFmtId="0" fontId="3" fillId="0" borderId="0"/>
    <xf numFmtId="0" fontId="13" fillId="0" borderId="0">
      <alignment vertical="center"/>
    </xf>
    <xf numFmtId="0" fontId="3" fillId="0" borderId="0"/>
    <xf numFmtId="0" fontId="3" fillId="0" borderId="0"/>
    <xf numFmtId="0" fontId="3" fillId="0" borderId="0"/>
    <xf numFmtId="0" fontId="3" fillId="0" borderId="0"/>
    <xf numFmtId="0" fontId="13" fillId="0" borderId="0">
      <alignment vertical="center"/>
    </xf>
    <xf numFmtId="0" fontId="3" fillId="0" borderId="0"/>
    <xf numFmtId="0" fontId="3" fillId="0" borderId="0"/>
    <xf numFmtId="0" fontId="13" fillId="0" borderId="0">
      <alignment vertical="center"/>
    </xf>
    <xf numFmtId="0" fontId="3" fillId="0" borderId="0"/>
    <xf numFmtId="0" fontId="3" fillId="0" borderId="0"/>
    <xf numFmtId="0" fontId="3" fillId="0" borderId="0"/>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12" fillId="0" borderId="0"/>
    <xf numFmtId="0" fontId="122" fillId="0" borderId="0">
      <alignment vertical="center"/>
    </xf>
    <xf numFmtId="0" fontId="122" fillId="0" borderId="0">
      <alignment vertical="center"/>
    </xf>
    <xf numFmtId="0" fontId="122" fillId="0" borderId="0">
      <alignment vertical="center"/>
    </xf>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8" fillId="0" borderId="0">
      <alignment vertical="center"/>
    </xf>
    <xf numFmtId="0" fontId="3" fillId="0" borderId="0"/>
    <xf numFmtId="0" fontId="3" fillId="0" borderId="0"/>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13" fillId="0" borderId="0">
      <alignment vertical="center"/>
    </xf>
    <xf numFmtId="0" fontId="123" fillId="0" borderId="0">
      <alignment vertical="center"/>
    </xf>
    <xf numFmtId="0" fontId="13" fillId="0" borderId="0">
      <alignment vertical="center"/>
    </xf>
    <xf numFmtId="0" fontId="13" fillId="0" borderId="0">
      <alignment vertical="center"/>
    </xf>
    <xf numFmtId="0" fontId="1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3" fillId="0" borderId="0">
      <alignment vertical="center"/>
    </xf>
    <xf numFmtId="0" fontId="3" fillId="0" borderId="0">
      <alignment vertical="center"/>
    </xf>
    <xf numFmtId="0" fontId="1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8" fillId="0" borderId="0"/>
    <xf numFmtId="0" fontId="3" fillId="0" borderId="0">
      <alignment vertical="center"/>
    </xf>
    <xf numFmtId="0" fontId="1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3" fillId="0" borderId="0">
      <alignment vertical="center"/>
    </xf>
    <xf numFmtId="0" fontId="3" fillId="0" borderId="0">
      <alignment vertical="center"/>
    </xf>
    <xf numFmtId="0" fontId="1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3" fillId="0" borderId="0">
      <alignment vertical="center"/>
    </xf>
    <xf numFmtId="0" fontId="1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8" fillId="0" borderId="0"/>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3" fillId="0" borderId="0">
      <alignment vertical="center"/>
    </xf>
    <xf numFmtId="0" fontId="2" fillId="0" borderId="0">
      <alignment vertical="center"/>
    </xf>
    <xf numFmtId="0" fontId="11" fillId="0" borderId="0">
      <alignment vertical="top"/>
    </xf>
    <xf numFmtId="0" fontId="8" fillId="0" borderId="0"/>
    <xf numFmtId="0" fontId="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xf numFmtId="0" fontId="8" fillId="0" borderId="0"/>
    <xf numFmtId="0" fontId="3" fillId="0" borderId="0">
      <alignment vertical="center"/>
    </xf>
    <xf numFmtId="0" fontId="8" fillId="0" borderId="0"/>
    <xf numFmtId="0" fontId="8" fillId="0" borderId="0"/>
    <xf numFmtId="0" fontId="8" fillId="0" borderId="0"/>
    <xf numFmtId="0" fontId="8" fillId="0" borderId="0"/>
    <xf numFmtId="0" fontId="13" fillId="0" borderId="0">
      <alignment vertical="center"/>
    </xf>
    <xf numFmtId="0" fontId="8" fillId="0" borderId="0"/>
    <xf numFmtId="0" fontId="8" fillId="0" borderId="0"/>
    <xf numFmtId="0" fontId="8" fillId="0" borderId="0"/>
    <xf numFmtId="0" fontId="8" fillId="0" borderId="0"/>
    <xf numFmtId="0" fontId="3" fillId="0" borderId="0">
      <alignment vertical="center"/>
    </xf>
    <xf numFmtId="0" fontId="3" fillId="0" borderId="0">
      <alignment vertical="center"/>
    </xf>
    <xf numFmtId="0" fontId="8" fillId="0" borderId="0"/>
    <xf numFmtId="0" fontId="8" fillId="0" borderId="0"/>
    <xf numFmtId="0" fontId="8" fillId="0" borderId="0">
      <alignment vertical="center"/>
    </xf>
    <xf numFmtId="0" fontId="13"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xf numFmtId="0" fontId="13" fillId="0" borderId="0">
      <alignment vertical="center"/>
    </xf>
    <xf numFmtId="0" fontId="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8" fillId="0" borderId="0"/>
    <xf numFmtId="0" fontId="8" fillId="0" borderId="0"/>
    <xf numFmtId="0" fontId="8" fillId="0" borderId="0"/>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xf numFmtId="0" fontId="8" fillId="0" borderId="0"/>
    <xf numFmtId="0" fontId="3" fillId="0" borderId="0">
      <alignment vertical="center"/>
    </xf>
    <xf numFmtId="0" fontId="8" fillId="0" borderId="0"/>
    <xf numFmtId="0" fontId="8" fillId="0" borderId="0"/>
    <xf numFmtId="0" fontId="8" fillId="0" borderId="0"/>
    <xf numFmtId="0" fontId="8" fillId="0" borderId="0"/>
    <xf numFmtId="0" fontId="13"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3" fillId="0" borderId="0">
      <alignment vertical="center"/>
    </xf>
    <xf numFmtId="0" fontId="3" fillId="0" borderId="0">
      <alignment vertical="center"/>
    </xf>
    <xf numFmtId="0" fontId="8" fillId="0" borderId="0"/>
    <xf numFmtId="0" fontId="8" fillId="0" borderId="0"/>
    <xf numFmtId="0" fontId="13"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xf numFmtId="0" fontId="13"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xf numFmtId="0" fontId="8" fillId="0" borderId="0"/>
    <xf numFmtId="0" fontId="3" fillId="0" borderId="0">
      <alignment vertical="center"/>
    </xf>
    <xf numFmtId="0" fontId="8" fillId="0" borderId="0"/>
    <xf numFmtId="0" fontId="8" fillId="0" borderId="0"/>
    <xf numFmtId="0" fontId="8" fillId="0" borderId="0"/>
    <xf numFmtId="0" fontId="8" fillId="0" borderId="0"/>
    <xf numFmtId="0" fontId="13" fillId="0" borderId="0">
      <alignment vertical="center"/>
    </xf>
    <xf numFmtId="0" fontId="8" fillId="0" borderId="0"/>
    <xf numFmtId="0" fontId="8" fillId="0" borderId="0"/>
    <xf numFmtId="0" fontId="8" fillId="0" borderId="0"/>
    <xf numFmtId="0" fontId="8" fillId="0" borderId="0"/>
    <xf numFmtId="0" fontId="3" fillId="0" borderId="0">
      <alignment vertical="center"/>
    </xf>
    <xf numFmtId="0" fontId="3"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lignment vertical="center"/>
    </xf>
    <xf numFmtId="0" fontId="8" fillId="0" borderId="0"/>
    <xf numFmtId="0" fontId="8" fillId="0" borderId="0"/>
    <xf numFmtId="0" fontId="8" fillId="0" borderId="0"/>
    <xf numFmtId="0" fontId="8" fillId="0" borderId="0"/>
    <xf numFmtId="0" fontId="3" fillId="0" borderId="0">
      <alignment vertical="center"/>
    </xf>
    <xf numFmtId="0" fontId="3"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4"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13" fillId="0" borderId="0"/>
    <xf numFmtId="0" fontId="125" fillId="0" borderId="0"/>
    <xf numFmtId="0" fontId="126" fillId="0" borderId="0"/>
    <xf numFmtId="0" fontId="127" fillId="0" borderId="0">
      <alignment vertical="center"/>
    </xf>
    <xf numFmtId="0" fontId="127"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28" fillId="0" borderId="0"/>
    <xf numFmtId="0" fontId="125" fillId="0" borderId="0"/>
    <xf numFmtId="0" fontId="126" fillId="0" borderId="0"/>
    <xf numFmtId="0" fontId="127" fillId="0" borderId="0">
      <alignment vertical="center"/>
    </xf>
    <xf numFmtId="0" fontId="127" fillId="0" borderId="0">
      <alignment vertical="center"/>
    </xf>
    <xf numFmtId="0" fontId="3" fillId="0" borderId="0"/>
    <xf numFmtId="0" fontId="125" fillId="0" borderId="0"/>
    <xf numFmtId="0" fontId="126" fillId="0" borderId="0"/>
    <xf numFmtId="0" fontId="8" fillId="0" borderId="0">
      <alignment vertical="center"/>
    </xf>
    <xf numFmtId="0" fontId="127" fillId="0" borderId="0">
      <alignment vertical="center"/>
    </xf>
    <xf numFmtId="0" fontId="127" fillId="0" borderId="0">
      <alignment vertical="center"/>
    </xf>
    <xf numFmtId="0" fontId="8" fillId="0" borderId="0">
      <alignment vertical="center"/>
    </xf>
    <xf numFmtId="0" fontId="8" fillId="0" borderId="0">
      <alignment vertical="center"/>
    </xf>
    <xf numFmtId="0" fontId="126" fillId="0" borderId="0"/>
    <xf numFmtId="0" fontId="127" fillId="0" borderId="0">
      <alignment vertical="center"/>
    </xf>
    <xf numFmtId="0" fontId="125" fillId="0" borderId="0"/>
    <xf numFmtId="0" fontId="126" fillId="0" borderId="0"/>
    <xf numFmtId="0" fontId="127" fillId="0" borderId="0">
      <alignment vertical="center"/>
    </xf>
    <xf numFmtId="0" fontId="127"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alignment vertical="center"/>
    </xf>
    <xf numFmtId="0" fontId="13" fillId="0" borderId="0">
      <alignment vertical="center"/>
    </xf>
    <xf numFmtId="0" fontId="8"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alignment vertical="center"/>
    </xf>
    <xf numFmtId="0" fontId="13"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 fillId="0" borderId="0">
      <alignment vertical="center"/>
    </xf>
    <xf numFmtId="0" fontId="13"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2" fillId="0" borderId="0"/>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13" fillId="0" borderId="0">
      <alignment vertical="center"/>
    </xf>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8" fillId="0" borderId="0"/>
    <xf numFmtId="0" fontId="13" fillId="0" borderId="0">
      <alignment vertical="center"/>
    </xf>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8" fillId="0" borderId="0"/>
    <xf numFmtId="0" fontId="3" fillId="0" borderId="0">
      <alignment vertical="center"/>
    </xf>
    <xf numFmtId="0" fontId="3" fillId="0" borderId="0">
      <alignment vertical="center"/>
    </xf>
    <xf numFmtId="0" fontId="8" fillId="0" borderId="0">
      <alignment vertical="center"/>
    </xf>
    <xf numFmtId="0" fontId="8" fillId="0" borderId="0">
      <alignment vertical="center"/>
    </xf>
    <xf numFmtId="0" fontId="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 fillId="0" borderId="0">
      <alignment vertical="center"/>
    </xf>
    <xf numFmtId="0" fontId="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29" fillId="0" borderId="0"/>
    <xf numFmtId="0" fontId="13" fillId="0" borderId="0">
      <alignment vertical="center"/>
    </xf>
    <xf numFmtId="0" fontId="13" fillId="0" borderId="0">
      <alignment vertical="center"/>
    </xf>
    <xf numFmtId="0" fontId="13" fillId="0" borderId="0">
      <alignment vertical="center"/>
    </xf>
    <xf numFmtId="0" fontId="8"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13"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xf numFmtId="0" fontId="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8" fillId="0" borderId="0"/>
    <xf numFmtId="0" fontId="8" fillId="0" borderId="0"/>
    <xf numFmtId="0" fontId="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8" fillId="0" borderId="0"/>
    <xf numFmtId="0" fontId="8" fillId="0" borderId="0"/>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8" fillId="0" borderId="0"/>
    <xf numFmtId="0" fontId="8" fillId="0" borderId="0"/>
    <xf numFmtId="0" fontId="13" fillId="0" borderId="0">
      <alignment vertical="center"/>
    </xf>
    <xf numFmtId="0" fontId="129" fillId="0" borderId="0">
      <alignment vertical="center"/>
    </xf>
    <xf numFmtId="0" fontId="13" fillId="0" borderId="0">
      <alignment vertical="center"/>
    </xf>
    <xf numFmtId="0" fontId="129" fillId="0" borderId="0">
      <alignment vertical="center"/>
    </xf>
    <xf numFmtId="0" fontId="129" fillId="0" borderId="0">
      <alignment vertical="center"/>
    </xf>
    <xf numFmtId="0" fontId="129" fillId="0" borderId="0">
      <alignment vertical="center"/>
    </xf>
    <xf numFmtId="0" fontId="129" fillId="0" borderId="0">
      <alignment vertical="center"/>
    </xf>
    <xf numFmtId="0" fontId="8"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8" fillId="0" borderId="0"/>
    <xf numFmtId="0" fontId="8" fillId="0" borderId="0"/>
    <xf numFmtId="0" fontId="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13" fillId="0" borderId="0">
      <alignment vertical="center"/>
    </xf>
    <xf numFmtId="0" fontId="13" fillId="0" borderId="0">
      <alignment vertical="center"/>
    </xf>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3" fillId="0" borderId="0">
      <alignment vertical="center"/>
    </xf>
    <xf numFmtId="0" fontId="129" fillId="0" borderId="0"/>
    <xf numFmtId="0" fontId="129" fillId="0" borderId="0"/>
    <xf numFmtId="0" fontId="129" fillId="0" borderId="0"/>
    <xf numFmtId="0" fontId="129" fillId="0" borderId="0"/>
    <xf numFmtId="0" fontId="8" fillId="0" borderId="0"/>
    <xf numFmtId="0" fontId="8" fillId="0" borderId="0">
      <alignment vertical="center"/>
    </xf>
    <xf numFmtId="0" fontId="13" fillId="0" borderId="0">
      <alignment vertical="center"/>
    </xf>
    <xf numFmtId="0" fontId="13" fillId="0" borderId="0">
      <alignment vertical="center"/>
    </xf>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3" fillId="0" borderId="0">
      <alignment vertical="center"/>
    </xf>
    <xf numFmtId="0" fontId="129" fillId="0" borderId="0"/>
    <xf numFmtId="0" fontId="129" fillId="0" borderId="0"/>
    <xf numFmtId="0" fontId="129" fillId="0" borderId="0"/>
    <xf numFmtId="0" fontId="129"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13" fillId="0" borderId="0">
      <alignment vertical="center"/>
    </xf>
    <xf numFmtId="0" fontId="8" fillId="0" borderId="0">
      <alignment vertical="center"/>
    </xf>
    <xf numFmtId="0" fontId="8" fillId="0" borderId="0"/>
    <xf numFmtId="0" fontId="13" fillId="0" borderId="0">
      <alignment vertical="center"/>
    </xf>
    <xf numFmtId="0" fontId="8" fillId="0" borderId="0"/>
    <xf numFmtId="0" fontId="3" fillId="0" borderId="0">
      <alignment vertical="center"/>
    </xf>
    <xf numFmtId="0" fontId="3" fillId="0" borderId="0">
      <alignment vertical="center"/>
    </xf>
    <xf numFmtId="0" fontId="3"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horizontal="left" wrapText="1"/>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horizontal="left" wrapText="1"/>
    </xf>
    <xf numFmtId="0" fontId="8" fillId="0" borderId="0">
      <alignment horizontal="left" wrapText="1"/>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8"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horizontal="left" wrapText="1"/>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8"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xf numFmtId="0" fontId="8" fillId="0" borderId="0"/>
    <xf numFmtId="0" fontId="8" fillId="0" borderId="0"/>
    <xf numFmtId="0" fontId="8"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8" fillId="0" borderId="0"/>
    <xf numFmtId="0" fontId="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xf numFmtId="0" fontId="8" fillId="0" borderId="0"/>
    <xf numFmtId="0" fontId="8"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8"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8" fillId="0" borderId="0"/>
    <xf numFmtId="0" fontId="8" fillId="0" borderId="0"/>
    <xf numFmtId="0" fontId="8" fillId="0" borderId="0"/>
    <xf numFmtId="0" fontId="13" fillId="0" borderId="0">
      <alignment vertical="center"/>
    </xf>
    <xf numFmtId="0" fontId="8"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8" fillId="0" borderId="0"/>
    <xf numFmtId="0" fontId="8" fillId="0" borderId="0"/>
    <xf numFmtId="0" fontId="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13"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13" fillId="0" borderId="0">
      <alignment vertical="center"/>
    </xf>
    <xf numFmtId="0" fontId="13" fillId="0" borderId="0">
      <alignment vertical="center"/>
    </xf>
    <xf numFmtId="0" fontId="8"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13" fillId="0" borderId="0">
      <alignment vertical="center"/>
    </xf>
    <xf numFmtId="0" fontId="8" fillId="0" borderId="0"/>
    <xf numFmtId="0" fontId="13" fillId="0" borderId="0">
      <alignment vertical="center"/>
    </xf>
    <xf numFmtId="0" fontId="8" fillId="0" borderId="0">
      <alignment horizontal="left" wrapText="1"/>
    </xf>
    <xf numFmtId="0" fontId="8" fillId="0" borderId="0"/>
    <xf numFmtId="0" fontId="8" fillId="0" borderId="0"/>
    <xf numFmtId="0" fontId="3" fillId="0" borderId="0">
      <alignment vertical="center"/>
    </xf>
    <xf numFmtId="0" fontId="3" fillId="0" borderId="0">
      <alignment vertical="center"/>
    </xf>
    <xf numFmtId="0" fontId="3"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horizontal="left" wrapText="1"/>
    </xf>
    <xf numFmtId="0" fontId="8" fillId="0" borderId="0">
      <alignment vertical="center"/>
    </xf>
    <xf numFmtId="0" fontId="8" fillId="0" borderId="0">
      <alignment vertical="center"/>
    </xf>
    <xf numFmtId="0" fontId="8" fillId="0" borderId="0">
      <alignment horizontal="left" wrapText="1"/>
    </xf>
    <xf numFmtId="0" fontId="8" fillId="0" borderId="0">
      <alignment horizontal="left" wrapText="1"/>
    </xf>
    <xf numFmtId="0" fontId="13" fillId="0" borderId="0">
      <alignment vertical="center"/>
    </xf>
    <xf numFmtId="0" fontId="13"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13"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13"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13"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horizontal="left" wrapText="1"/>
    </xf>
    <xf numFmtId="0" fontId="13" fillId="0" borderId="0">
      <alignment vertical="center"/>
    </xf>
    <xf numFmtId="0" fontId="13"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13" fillId="0" borderId="0">
      <alignment vertical="center"/>
    </xf>
    <xf numFmtId="0" fontId="13" fillId="0" borderId="0">
      <alignment vertical="center"/>
    </xf>
    <xf numFmtId="0" fontId="8"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13" fillId="0" borderId="0">
      <alignment vertical="center"/>
    </xf>
    <xf numFmtId="0" fontId="8" fillId="0" borderId="0">
      <alignment vertical="center"/>
    </xf>
    <xf numFmtId="0" fontId="13" fillId="0" borderId="0">
      <alignment vertical="center"/>
    </xf>
    <xf numFmtId="0" fontId="8" fillId="0" borderId="0">
      <alignment vertical="center"/>
    </xf>
    <xf numFmtId="0" fontId="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xf numFmtId="0" fontId="8" fillId="0" borderId="0">
      <alignment vertical="center"/>
    </xf>
    <xf numFmtId="0" fontId="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 fillId="0" borderId="0">
      <alignment vertical="center"/>
    </xf>
    <xf numFmtId="0" fontId="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 fillId="0" borderId="0">
      <alignment vertical="center"/>
    </xf>
    <xf numFmtId="0" fontId="3" fillId="0" borderId="0">
      <alignment vertical="center"/>
    </xf>
    <xf numFmtId="0" fontId="8" fillId="0" borderId="0">
      <alignment vertical="center"/>
    </xf>
    <xf numFmtId="0" fontId="8" fillId="0" borderId="0">
      <alignment vertical="center"/>
    </xf>
    <xf numFmtId="0" fontId="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13"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7" fillId="0" borderId="0"/>
    <xf numFmtId="0" fontId="3" fillId="0" borderId="0">
      <alignment vertical="center"/>
    </xf>
    <xf numFmtId="0" fontId="3" fillId="0" borderId="0">
      <alignment vertical="center"/>
    </xf>
    <xf numFmtId="0" fontId="3" fillId="0" borderId="0">
      <alignment vertical="center"/>
    </xf>
    <xf numFmtId="0" fontId="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7" fillId="0" borderId="0"/>
    <xf numFmtId="0" fontId="87" fillId="0" borderId="0"/>
    <xf numFmtId="0" fontId="8" fillId="0" borderId="0">
      <alignment horizontal="left" wrapText="1"/>
    </xf>
    <xf numFmtId="0" fontId="8" fillId="0" borderId="0">
      <alignment horizontal="left" wrapText="1"/>
    </xf>
    <xf numFmtId="0" fontId="8" fillId="0" borderId="0"/>
    <xf numFmtId="0" fontId="13" fillId="0" borderId="0">
      <alignment vertical="center"/>
    </xf>
    <xf numFmtId="0" fontId="13" fillId="0" borderId="0">
      <alignment vertical="center"/>
    </xf>
    <xf numFmtId="0" fontId="8"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horizontal="left" wrapText="1"/>
    </xf>
    <xf numFmtId="0" fontId="8" fillId="0" borderId="0"/>
    <xf numFmtId="0" fontId="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8" fillId="0" borderId="0"/>
    <xf numFmtId="0" fontId="8" fillId="0" borderId="0"/>
    <xf numFmtId="0" fontId="13" fillId="0" borderId="0">
      <alignment vertical="center"/>
    </xf>
    <xf numFmtId="0" fontId="8"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8" fillId="0" borderId="0"/>
    <xf numFmtId="0" fontId="8" fillId="0" borderId="0"/>
    <xf numFmtId="0" fontId="8" fillId="0" borderId="0"/>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8" fillId="0" borderId="0"/>
    <xf numFmtId="0" fontId="13" fillId="0" borderId="0">
      <alignment vertical="center"/>
    </xf>
    <xf numFmtId="0" fontId="8"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13" fillId="0" borderId="0">
      <alignment vertical="center"/>
    </xf>
    <xf numFmtId="0" fontId="13" fillId="0" borderId="0">
      <alignment vertical="center"/>
    </xf>
    <xf numFmtId="0" fontId="13" fillId="0" borderId="0">
      <alignment vertical="center"/>
    </xf>
    <xf numFmtId="0" fontId="8" fillId="0" borderId="0"/>
    <xf numFmtId="0" fontId="8" fillId="0" borderId="0"/>
    <xf numFmtId="0" fontId="13" fillId="0" borderId="0">
      <alignment vertical="center"/>
    </xf>
    <xf numFmtId="0" fontId="8" fillId="0" borderId="0"/>
    <xf numFmtId="0" fontId="8" fillId="0" borderId="0"/>
    <xf numFmtId="0" fontId="16" fillId="0" borderId="0">
      <alignment vertical="center"/>
    </xf>
    <xf numFmtId="0" fontId="8" fillId="0" borderId="0"/>
    <xf numFmtId="0" fontId="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horizontal="left" wrapText="1"/>
    </xf>
    <xf numFmtId="0" fontId="8" fillId="0" borderId="0">
      <alignment horizontal="left" wrapText="1"/>
    </xf>
    <xf numFmtId="0" fontId="8" fillId="0" borderId="0">
      <alignment horizontal="left" wrapText="1"/>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87" fillId="0" borderId="0"/>
    <xf numFmtId="0" fontId="8" fillId="0" borderId="0">
      <alignment horizontal="left" wrapText="1"/>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7" fillId="0" borderId="0"/>
    <xf numFmtId="0" fontId="87" fillId="0" borderId="0"/>
    <xf numFmtId="0" fontId="8" fillId="0" borderId="0">
      <alignment horizontal="left" wrapText="1"/>
    </xf>
    <xf numFmtId="0" fontId="8" fillId="0" borderId="0">
      <alignment horizontal="left" wrapText="1"/>
    </xf>
    <xf numFmtId="0" fontId="13" fillId="0" borderId="0">
      <alignment vertical="center"/>
    </xf>
    <xf numFmtId="0" fontId="13" fillId="0" borderId="0">
      <alignment vertical="center"/>
    </xf>
    <xf numFmtId="0" fontId="8"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8" fillId="0" borderId="0"/>
    <xf numFmtId="0" fontId="8" fillId="0" borderId="0">
      <alignment horizontal="left" wrapText="1"/>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8"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8" fillId="0" borderId="0"/>
    <xf numFmtId="0" fontId="3" fillId="0" borderId="0">
      <alignment vertical="center"/>
    </xf>
    <xf numFmtId="0" fontId="3" fillId="0" borderId="0">
      <alignment vertical="center"/>
    </xf>
    <xf numFmtId="0" fontId="3" fillId="0" borderId="0">
      <alignment vertical="center"/>
    </xf>
    <xf numFmtId="0" fontId="8" fillId="0" borderId="0"/>
    <xf numFmtId="0" fontId="13"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8"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8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8" fillId="0" borderId="0"/>
    <xf numFmtId="0" fontId="3" fillId="0" borderId="0">
      <alignment vertical="center"/>
    </xf>
    <xf numFmtId="0" fontId="3" fillId="0" borderId="0">
      <alignment vertical="center"/>
    </xf>
    <xf numFmtId="0" fontId="3"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8" fillId="0" borderId="0"/>
    <xf numFmtId="0" fontId="8" fillId="0" borderId="0"/>
    <xf numFmtId="0" fontId="8" fillId="0" borderId="0"/>
    <xf numFmtId="0" fontId="13" fillId="0" borderId="0">
      <alignment vertical="center"/>
    </xf>
    <xf numFmtId="0" fontId="13"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13" fillId="0" borderId="0">
      <alignment vertical="center"/>
    </xf>
    <xf numFmtId="0" fontId="8"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8" fillId="0" borderId="0"/>
    <xf numFmtId="0" fontId="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xf numFmtId="0" fontId="13"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alignment vertical="center"/>
    </xf>
    <xf numFmtId="0" fontId="8" fillId="0" borderId="0">
      <alignment vertical="center"/>
    </xf>
    <xf numFmtId="0" fontId="3" fillId="0" borderId="0">
      <alignment vertical="center"/>
    </xf>
    <xf numFmtId="0" fontId="3"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8" fillId="0" borderId="0">
      <alignment vertical="center"/>
    </xf>
    <xf numFmtId="0" fontId="8" fillId="0" borderId="0">
      <alignment vertical="center"/>
    </xf>
    <xf numFmtId="0" fontId="3" fillId="0" borderId="0"/>
    <xf numFmtId="0" fontId="3" fillId="0" borderId="0"/>
    <xf numFmtId="0" fontId="3" fillId="0" borderId="0"/>
    <xf numFmtId="0" fontId="13" fillId="0" borderId="0">
      <alignment vertical="center"/>
    </xf>
    <xf numFmtId="0" fontId="8" fillId="0" borderId="0">
      <alignment vertical="center"/>
    </xf>
    <xf numFmtId="0" fontId="8" fillId="0" borderId="0">
      <alignment vertical="center"/>
    </xf>
    <xf numFmtId="0" fontId="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 fillId="0" borderId="0">
      <alignment vertical="center"/>
    </xf>
    <xf numFmtId="0" fontId="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 fillId="0" borderId="0">
      <alignment vertical="center"/>
    </xf>
    <xf numFmtId="0" fontId="13" fillId="0" borderId="0"/>
    <xf numFmtId="0" fontId="3" fillId="0" borderId="0">
      <alignment vertical="center"/>
    </xf>
    <xf numFmtId="0" fontId="3" fillId="0" borderId="0">
      <alignment vertical="center"/>
    </xf>
    <xf numFmtId="0" fontId="3" fillId="0" borderId="0">
      <alignment vertical="center"/>
    </xf>
    <xf numFmtId="0" fontId="8" fillId="0" borderId="0">
      <alignment vertical="center"/>
    </xf>
    <xf numFmtId="0" fontId="13"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alignment vertical="center"/>
    </xf>
    <xf numFmtId="0" fontId="3" fillId="0" borderId="0">
      <alignment vertical="center"/>
    </xf>
    <xf numFmtId="0" fontId="13" fillId="0" borderId="0"/>
    <xf numFmtId="0" fontId="3" fillId="0" borderId="0"/>
    <xf numFmtId="0" fontId="3" fillId="0" borderId="0"/>
    <xf numFmtId="0" fontId="3" fillId="0" borderId="0"/>
    <xf numFmtId="0" fontId="13" fillId="0" borderId="0">
      <alignment vertical="center"/>
    </xf>
    <xf numFmtId="0" fontId="8" fillId="0" borderId="0">
      <alignment vertical="center"/>
    </xf>
    <xf numFmtId="0" fontId="8" fillId="0" borderId="0"/>
    <xf numFmtId="0" fontId="3" fillId="0" borderId="0"/>
    <xf numFmtId="0" fontId="3" fillId="0" borderId="0"/>
    <xf numFmtId="0" fontId="13" fillId="0" borderId="0">
      <alignment vertical="center"/>
    </xf>
    <xf numFmtId="0" fontId="3" fillId="0" borderId="0"/>
    <xf numFmtId="0" fontId="3" fillId="0" borderId="0"/>
    <xf numFmtId="0" fontId="3" fillId="0" borderId="0"/>
    <xf numFmtId="0" fontId="13" fillId="0" borderId="0">
      <alignment vertical="center"/>
    </xf>
    <xf numFmtId="0" fontId="8" fillId="0" borderId="0"/>
    <xf numFmtId="0" fontId="3" fillId="0" borderId="0">
      <alignment vertical="center"/>
    </xf>
    <xf numFmtId="0" fontId="13" fillId="0" borderId="0"/>
    <xf numFmtId="0" fontId="3" fillId="0" borderId="0">
      <alignment vertical="center"/>
    </xf>
    <xf numFmtId="0" fontId="3" fillId="0" borderId="0">
      <alignment vertical="center"/>
    </xf>
    <xf numFmtId="0" fontId="8" fillId="0" borderId="0">
      <alignment vertical="center"/>
    </xf>
    <xf numFmtId="0" fontId="13" fillId="0" borderId="0">
      <alignment vertical="center"/>
    </xf>
    <xf numFmtId="0" fontId="129" fillId="0" borderId="0"/>
    <xf numFmtId="0" fontId="8" fillId="0" borderId="0">
      <alignment vertical="center"/>
    </xf>
    <xf numFmtId="0" fontId="3" fillId="0" borderId="0">
      <alignment vertical="center"/>
    </xf>
    <xf numFmtId="0" fontId="130" fillId="0" borderId="0">
      <alignment vertical="center"/>
    </xf>
    <xf numFmtId="0" fontId="129" fillId="0" borderId="0"/>
    <xf numFmtId="0" fontId="129" fillId="0" borderId="0"/>
    <xf numFmtId="0" fontId="128" fillId="0" borderId="0">
      <alignment vertical="center"/>
    </xf>
    <xf numFmtId="0" fontId="128" fillId="0" borderId="0">
      <alignment vertical="center"/>
    </xf>
    <xf numFmtId="0" fontId="129" fillId="0" borderId="0"/>
    <xf numFmtId="0" fontId="8" fillId="0" borderId="0">
      <alignment vertical="center"/>
    </xf>
    <xf numFmtId="0" fontId="3"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 fillId="0" borderId="0"/>
    <xf numFmtId="0" fontId="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1" fillId="0" borderId="0"/>
    <xf numFmtId="0" fontId="131" fillId="0" borderId="0"/>
    <xf numFmtId="0" fontId="129" fillId="0" borderId="0"/>
    <xf numFmtId="0" fontId="3" fillId="0" borderId="0">
      <alignment vertical="center"/>
    </xf>
    <xf numFmtId="0" fontId="129" fillId="0" borderId="0"/>
    <xf numFmtId="0" fontId="129" fillId="0" borderId="0"/>
    <xf numFmtId="0" fontId="8" fillId="0" borderId="0"/>
    <xf numFmtId="0" fontId="13" fillId="0" borderId="0">
      <alignment vertical="center"/>
    </xf>
    <xf numFmtId="0" fontId="129" fillId="0" borderId="0"/>
    <xf numFmtId="0" fontId="8" fillId="0" borderId="0"/>
    <xf numFmtId="0" fontId="1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alignment vertical="center"/>
    </xf>
    <xf numFmtId="0" fontId="3" fillId="0" borderId="0"/>
    <xf numFmtId="0" fontId="3" fillId="0" borderId="0"/>
    <xf numFmtId="0" fontId="3" fillId="0" borderId="0"/>
    <xf numFmtId="0" fontId="13" fillId="0" borderId="0">
      <alignment vertical="center"/>
    </xf>
    <xf numFmtId="0" fontId="3" fillId="0" borderId="0"/>
    <xf numFmtId="0" fontId="13"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8" fillId="0" borderId="0">
      <alignment vertical="center"/>
    </xf>
    <xf numFmtId="0" fontId="3" fillId="0" borderId="0">
      <alignment vertical="center"/>
    </xf>
    <xf numFmtId="0" fontId="3" fillId="0" borderId="0">
      <alignment vertical="center"/>
    </xf>
    <xf numFmtId="0" fontId="13" fillId="0" borderId="0">
      <alignment vertical="center"/>
    </xf>
    <xf numFmtId="0" fontId="13" fillId="0" borderId="0">
      <alignment vertical="center"/>
    </xf>
    <xf numFmtId="0" fontId="13" fillId="0" borderId="0">
      <alignment vertical="center"/>
    </xf>
    <xf numFmtId="0" fontId="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xf numFmtId="0" fontId="8"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3" fillId="0" borderId="0">
      <alignment vertical="center"/>
    </xf>
    <xf numFmtId="0" fontId="13"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13" fillId="0" borderId="0">
      <alignment vertical="center"/>
    </xf>
    <xf numFmtId="0" fontId="8" fillId="0" borderId="0"/>
    <xf numFmtId="0" fontId="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xf numFmtId="0" fontId="8" fillId="0" borderId="0"/>
    <xf numFmtId="0" fontId="8" fillId="0" borderId="0"/>
    <xf numFmtId="0" fontId="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13" fillId="0" borderId="0">
      <alignment vertical="center"/>
    </xf>
    <xf numFmtId="0" fontId="8" fillId="0" borderId="0"/>
    <xf numFmtId="0" fontId="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13" fillId="0" borderId="0">
      <alignment vertical="center"/>
    </xf>
    <xf numFmtId="0" fontId="8" fillId="0" borderId="0"/>
    <xf numFmtId="0" fontId="8"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128" fillId="0" borderId="0"/>
    <xf numFmtId="0" fontId="13" fillId="0" borderId="0">
      <alignment vertical="center"/>
    </xf>
    <xf numFmtId="0" fontId="13" fillId="0" borderId="0">
      <alignment vertical="center"/>
    </xf>
    <xf numFmtId="0" fontId="8" fillId="0" borderId="0">
      <alignment vertical="center"/>
    </xf>
    <xf numFmtId="0" fontId="13" fillId="0" borderId="0">
      <alignment vertical="center"/>
    </xf>
    <xf numFmtId="0" fontId="8" fillId="0" borderId="0">
      <alignment vertical="center"/>
    </xf>
    <xf numFmtId="0" fontId="8" fillId="0" borderId="0">
      <alignment vertical="center"/>
    </xf>
    <xf numFmtId="0" fontId="13" fillId="0" borderId="0">
      <alignment vertical="center"/>
    </xf>
    <xf numFmtId="0" fontId="128" fillId="0" borderId="0"/>
    <xf numFmtId="0" fontId="128"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28" fillId="0" borderId="0"/>
    <xf numFmtId="0" fontId="12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129" fillId="0" borderId="0"/>
    <xf numFmtId="0" fontId="122" fillId="0" borderId="0">
      <alignment vertical="center"/>
    </xf>
    <xf numFmtId="0" fontId="87" fillId="0" borderId="0"/>
    <xf numFmtId="0" fontId="122" fillId="0" borderId="0">
      <alignment vertical="center"/>
    </xf>
    <xf numFmtId="0" fontId="3" fillId="0" borderId="0">
      <alignment vertical="center"/>
    </xf>
    <xf numFmtId="0" fontId="8" fillId="0" borderId="0">
      <alignment vertical="center"/>
    </xf>
    <xf numFmtId="0" fontId="3" fillId="0" borderId="0">
      <alignment vertical="center"/>
    </xf>
    <xf numFmtId="0" fontId="12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2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2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 fillId="0" borderId="0">
      <alignment vertical="center"/>
    </xf>
    <xf numFmtId="0" fontId="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122" fillId="0" borderId="0">
      <alignment vertical="center"/>
    </xf>
    <xf numFmtId="0" fontId="122" fillId="0" borderId="0">
      <alignment vertical="center"/>
    </xf>
    <xf numFmtId="0" fontId="13" fillId="0" borderId="0">
      <alignment vertical="center"/>
    </xf>
    <xf numFmtId="0" fontId="13" fillId="0" borderId="0">
      <alignment vertical="center"/>
    </xf>
    <xf numFmtId="0" fontId="122" fillId="0" borderId="0">
      <alignment vertical="center"/>
    </xf>
    <xf numFmtId="0" fontId="13" fillId="0" borderId="0">
      <alignment vertical="center"/>
    </xf>
    <xf numFmtId="0" fontId="13"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 fillId="0" borderId="0"/>
    <xf numFmtId="0" fontId="3" fillId="0" borderId="0"/>
    <xf numFmtId="0" fontId="3" fillId="0" borderId="0"/>
    <xf numFmtId="0" fontId="3"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8" fillId="0" borderId="0"/>
    <xf numFmtId="0" fontId="8" fillId="0" borderId="0"/>
    <xf numFmtId="0" fontId="8" fillId="0" borderId="0"/>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8" fillId="0" borderId="0"/>
    <xf numFmtId="0" fontId="8" fillId="0" borderId="0"/>
    <xf numFmtId="0" fontId="8" fillId="0" borderId="0"/>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xf numFmtId="0" fontId="8" fillId="0" borderId="0"/>
    <xf numFmtId="0" fontId="3" fillId="0" borderId="0">
      <alignment vertical="center"/>
    </xf>
    <xf numFmtId="0" fontId="8" fillId="0" borderId="0"/>
    <xf numFmtId="0" fontId="8" fillId="0" borderId="0"/>
    <xf numFmtId="0" fontId="8" fillId="0" borderId="0"/>
    <xf numFmtId="0" fontId="8" fillId="0" borderId="0"/>
    <xf numFmtId="0" fontId="13" fillId="0" borderId="0">
      <alignment vertical="center"/>
    </xf>
    <xf numFmtId="0" fontId="8" fillId="0" borderId="0"/>
    <xf numFmtId="0" fontId="8" fillId="0" borderId="0"/>
    <xf numFmtId="0" fontId="8" fillId="0" borderId="0"/>
    <xf numFmtId="0" fontId="8" fillId="0" borderId="0"/>
    <xf numFmtId="0" fontId="3" fillId="0" borderId="0">
      <alignment vertical="center"/>
    </xf>
    <xf numFmtId="0" fontId="3"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lignment vertical="center"/>
    </xf>
    <xf numFmtId="0" fontId="8" fillId="0" borderId="0"/>
    <xf numFmtId="0" fontId="8" fillId="0" borderId="0"/>
    <xf numFmtId="0" fontId="8" fillId="0" borderId="0"/>
    <xf numFmtId="0" fontId="8" fillId="0" borderId="0"/>
    <xf numFmtId="0" fontId="3" fillId="0" borderId="0">
      <alignment vertical="center"/>
    </xf>
    <xf numFmtId="0" fontId="3"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alignment vertical="center"/>
    </xf>
    <xf numFmtId="0" fontId="8" fillId="0" borderId="0"/>
    <xf numFmtId="0" fontId="8" fillId="0" borderId="0"/>
    <xf numFmtId="0" fontId="8" fillId="0" borderId="0"/>
    <xf numFmtId="0" fontId="8" fillId="0" borderId="0"/>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 fillId="0" borderId="0"/>
    <xf numFmtId="0" fontId="3" fillId="0" borderId="0"/>
    <xf numFmtId="0" fontId="13" fillId="0" borderId="0">
      <alignment vertical="center"/>
    </xf>
    <xf numFmtId="0" fontId="13" fillId="0" borderId="0">
      <alignment vertical="center"/>
    </xf>
    <xf numFmtId="0" fontId="8" fillId="0" borderId="0"/>
    <xf numFmtId="0" fontId="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xf numFmtId="0" fontId="3"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13" fillId="0" borderId="0">
      <alignment vertical="center"/>
    </xf>
    <xf numFmtId="0" fontId="13"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13" fillId="0" borderId="0">
      <alignment vertical="center"/>
    </xf>
    <xf numFmtId="0" fontId="13" fillId="0" borderId="0">
      <alignment vertical="center"/>
    </xf>
    <xf numFmtId="0" fontId="8"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13" fillId="0" borderId="0">
      <alignment vertical="center"/>
    </xf>
    <xf numFmtId="0" fontId="8"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13" fillId="0" borderId="0">
      <alignment vertical="center"/>
    </xf>
    <xf numFmtId="0" fontId="13" fillId="0" borderId="0">
      <alignment vertical="center"/>
    </xf>
    <xf numFmtId="0" fontId="8"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13" fillId="0" borderId="0">
      <alignment vertical="center"/>
    </xf>
    <xf numFmtId="0" fontId="8" fillId="0" borderId="0">
      <alignment vertical="center"/>
    </xf>
    <xf numFmtId="0" fontId="13" fillId="0" borderId="0">
      <alignment vertical="center"/>
    </xf>
    <xf numFmtId="0" fontId="8" fillId="0" borderId="0">
      <alignment vertical="center"/>
    </xf>
    <xf numFmtId="0" fontId="8" fillId="0" borderId="0"/>
    <xf numFmtId="0" fontId="8" fillId="0" borderId="0"/>
    <xf numFmtId="0" fontId="8" fillId="0" borderId="0"/>
    <xf numFmtId="0" fontId="3" fillId="0" borderId="0">
      <alignment vertical="center"/>
    </xf>
    <xf numFmtId="0" fontId="3"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alignment vertical="center"/>
    </xf>
    <xf numFmtId="0" fontId="3" fillId="0" borderId="0">
      <alignment vertical="center"/>
    </xf>
    <xf numFmtId="0" fontId="3" fillId="0" borderId="0">
      <alignment vertical="center"/>
    </xf>
    <xf numFmtId="0" fontId="8" fillId="0" borderId="0"/>
    <xf numFmtId="0" fontId="8" fillId="0" borderId="0"/>
    <xf numFmtId="0" fontId="3" fillId="0" borderId="0">
      <alignment vertical="center"/>
    </xf>
    <xf numFmtId="0" fontId="8" fillId="0" borderId="0"/>
    <xf numFmtId="0" fontId="8" fillId="0" borderId="0"/>
    <xf numFmtId="0" fontId="8" fillId="0" borderId="0"/>
    <xf numFmtId="0" fontId="8" fillId="0" borderId="0"/>
    <xf numFmtId="0" fontId="13"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3"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13" fillId="0" borderId="0">
      <alignment vertical="center"/>
    </xf>
    <xf numFmtId="0" fontId="2" fillId="0" borderId="0">
      <alignment vertical="center"/>
    </xf>
    <xf numFmtId="0" fontId="122" fillId="0" borderId="0">
      <alignment vertical="center"/>
    </xf>
    <xf numFmtId="0" fontId="122" fillId="0" borderId="0">
      <alignment vertical="center"/>
    </xf>
    <xf numFmtId="0" fontId="2" fillId="0" borderId="0">
      <alignment vertical="center"/>
    </xf>
    <xf numFmtId="0" fontId="3" fillId="0" borderId="0">
      <alignment vertical="center"/>
    </xf>
    <xf numFmtId="0" fontId="3" fillId="0" borderId="0">
      <alignment vertical="center"/>
    </xf>
    <xf numFmtId="0" fontId="122" fillId="0" borderId="0">
      <alignment vertical="center"/>
    </xf>
    <xf numFmtId="0" fontId="2" fillId="0" borderId="0">
      <alignment vertical="center"/>
    </xf>
    <xf numFmtId="0" fontId="122" fillId="0" borderId="0">
      <alignment vertical="center"/>
    </xf>
    <xf numFmtId="0" fontId="122" fillId="0" borderId="0">
      <alignment vertical="center"/>
    </xf>
    <xf numFmtId="0" fontId="2" fillId="0" borderId="0">
      <alignment vertical="center"/>
    </xf>
    <xf numFmtId="0" fontId="2" fillId="0" borderId="0">
      <alignment vertical="center"/>
    </xf>
    <xf numFmtId="0" fontId="122" fillId="0" borderId="0">
      <alignment vertical="center"/>
    </xf>
    <xf numFmtId="0" fontId="12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2" fillId="0" borderId="0">
      <alignment vertical="center"/>
    </xf>
    <xf numFmtId="0" fontId="122" fillId="0" borderId="0">
      <alignment vertical="center"/>
    </xf>
    <xf numFmtId="0" fontId="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8" fillId="0" borderId="0">
      <alignment vertical="center"/>
    </xf>
    <xf numFmtId="0" fontId="8" fillId="0" borderId="0">
      <alignment vertical="center"/>
    </xf>
    <xf numFmtId="0" fontId="8"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8" fillId="0" borderId="0"/>
    <xf numFmtId="0" fontId="8" fillId="0" borderId="0"/>
    <xf numFmtId="0" fontId="8" fillId="0" borderId="0"/>
    <xf numFmtId="0" fontId="8" fillId="0" borderId="0"/>
    <xf numFmtId="0" fontId="13" fillId="0" borderId="0">
      <alignment vertical="center"/>
    </xf>
    <xf numFmtId="0" fontId="8" fillId="0" borderId="0"/>
    <xf numFmtId="0" fontId="8" fillId="0" borderId="0"/>
    <xf numFmtId="0" fontId="3" fillId="0" borderId="0"/>
    <xf numFmtId="0" fontId="13" fillId="0" borderId="0">
      <alignment vertical="center"/>
    </xf>
    <xf numFmtId="0" fontId="3" fillId="0" borderId="0">
      <alignment vertical="center"/>
    </xf>
    <xf numFmtId="0" fontId="8" fillId="0" borderId="0"/>
    <xf numFmtId="0" fontId="13" fillId="0" borderId="0">
      <alignment vertical="center"/>
    </xf>
    <xf numFmtId="0" fontId="13" fillId="0" borderId="0">
      <alignment vertical="center"/>
    </xf>
    <xf numFmtId="0" fontId="13" fillId="0" borderId="0">
      <alignment vertical="center"/>
    </xf>
    <xf numFmtId="0" fontId="8"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3" fillId="0" borderId="0">
      <alignment vertical="center"/>
    </xf>
    <xf numFmtId="0" fontId="13" fillId="0" borderId="0">
      <alignment vertical="center"/>
    </xf>
    <xf numFmtId="0" fontId="23" fillId="0" borderId="0">
      <alignment vertical="center"/>
    </xf>
    <xf numFmtId="0" fontId="2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2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 fillId="0" borderId="0">
      <alignment vertical="center"/>
    </xf>
    <xf numFmtId="0" fontId="3" fillId="0" borderId="0">
      <alignment vertical="center"/>
    </xf>
    <xf numFmtId="0" fontId="8" fillId="0" borderId="0"/>
    <xf numFmtId="0" fontId="8" fillId="0" borderId="0"/>
    <xf numFmtId="0" fontId="8" fillId="0" borderId="0">
      <alignment vertical="center"/>
    </xf>
    <xf numFmtId="0" fontId="13" fillId="0" borderId="0">
      <alignment vertical="center"/>
    </xf>
    <xf numFmtId="0" fontId="8" fillId="0" borderId="0">
      <alignment vertical="center"/>
    </xf>
    <xf numFmtId="0" fontId="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xf numFmtId="0" fontId="8" fillId="0" borderId="0"/>
    <xf numFmtId="0" fontId="8" fillId="0" borderId="0"/>
    <xf numFmtId="0" fontId="8"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 fillId="0" borderId="0">
      <alignment vertical="center"/>
    </xf>
    <xf numFmtId="0" fontId="8"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8" fillId="0" borderId="0"/>
    <xf numFmtId="0" fontId="8" fillId="0" borderId="0"/>
    <xf numFmtId="0" fontId="8" fillId="0" borderId="0"/>
    <xf numFmtId="0" fontId="13" fillId="0" borderId="0">
      <alignment vertical="center"/>
    </xf>
    <xf numFmtId="0" fontId="8" fillId="0" borderId="0"/>
    <xf numFmtId="0" fontId="13" fillId="0" borderId="0">
      <alignment vertical="center"/>
    </xf>
    <xf numFmtId="0" fontId="8" fillId="0" borderId="0"/>
    <xf numFmtId="0" fontId="8" fillId="0" borderId="0"/>
    <xf numFmtId="0" fontId="8" fillId="0" borderId="0"/>
    <xf numFmtId="0" fontId="8" fillId="0" borderId="0"/>
    <xf numFmtId="0" fontId="8"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8" fillId="0" borderId="0"/>
    <xf numFmtId="0" fontId="8" fillId="0" borderId="0"/>
    <xf numFmtId="0" fontId="8" fillId="0" borderId="0"/>
    <xf numFmtId="0" fontId="3" fillId="0" borderId="0">
      <alignment vertical="center"/>
    </xf>
    <xf numFmtId="0" fontId="3" fillId="0" borderId="0">
      <alignment vertical="center"/>
    </xf>
    <xf numFmtId="0" fontId="13" fillId="0" borderId="0">
      <alignment vertical="center"/>
    </xf>
    <xf numFmtId="0" fontId="8" fillId="0" borderId="0"/>
    <xf numFmtId="0" fontId="8" fillId="0" borderId="0"/>
    <xf numFmtId="0" fontId="8" fillId="0" borderId="0"/>
    <xf numFmtId="0" fontId="8" fillId="0" borderId="0"/>
    <xf numFmtId="0" fontId="8" fillId="0" borderId="0"/>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13" fillId="0" borderId="0">
      <alignment vertical="center"/>
    </xf>
    <xf numFmtId="0" fontId="8" fillId="0" borderId="0"/>
    <xf numFmtId="0" fontId="8" fillId="0" borderId="0"/>
    <xf numFmtId="0" fontId="8" fillId="0" borderId="0"/>
    <xf numFmtId="0" fontId="3" fillId="0" borderId="0">
      <alignment vertical="center"/>
    </xf>
    <xf numFmtId="0" fontId="3" fillId="0" borderId="0">
      <alignment vertical="center"/>
    </xf>
    <xf numFmtId="0" fontId="13" fillId="0" borderId="0">
      <alignment vertical="center"/>
    </xf>
    <xf numFmtId="0" fontId="8" fillId="0" borderId="0"/>
    <xf numFmtId="0" fontId="8" fillId="0" borderId="0"/>
    <xf numFmtId="0" fontId="8" fillId="0" borderId="0"/>
    <xf numFmtId="0" fontId="8" fillId="0" borderId="0"/>
    <xf numFmtId="0" fontId="8" fillId="0" borderId="0"/>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13" fillId="0" borderId="0">
      <alignment vertical="center"/>
    </xf>
    <xf numFmtId="0" fontId="8" fillId="0" borderId="0"/>
    <xf numFmtId="0" fontId="8" fillId="0" borderId="0"/>
    <xf numFmtId="0" fontId="8" fillId="0" borderId="0"/>
    <xf numFmtId="0" fontId="8" fillId="0" borderId="0"/>
    <xf numFmtId="0" fontId="8" fillId="0" borderId="0"/>
    <xf numFmtId="0" fontId="3"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lignment vertical="center"/>
    </xf>
    <xf numFmtId="0" fontId="8"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3"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3" fillId="0" borderId="0"/>
    <xf numFmtId="0" fontId="3" fillId="0" borderId="0"/>
    <xf numFmtId="0" fontId="13"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3" fillId="0" borderId="0">
      <alignment vertical="center"/>
    </xf>
    <xf numFmtId="0" fontId="3" fillId="0" borderId="0">
      <alignment vertical="center"/>
    </xf>
    <xf numFmtId="0" fontId="3" fillId="0" borderId="0">
      <alignment vertical="center"/>
    </xf>
    <xf numFmtId="0" fontId="8" fillId="0" borderId="0">
      <alignment vertical="center"/>
    </xf>
    <xf numFmtId="0" fontId="13"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3" fillId="0" borderId="0">
      <alignment vertical="center"/>
    </xf>
    <xf numFmtId="0" fontId="13"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alignment vertical="center"/>
    </xf>
    <xf numFmtId="0" fontId="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alignment vertical="center"/>
    </xf>
    <xf numFmtId="0" fontId="8" fillId="0" borderId="0"/>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8" fillId="0" borderId="0"/>
    <xf numFmtId="0" fontId="8" fillId="0" borderId="0"/>
    <xf numFmtId="0" fontId="8" fillId="0" borderId="0"/>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8" fillId="0" borderId="0"/>
    <xf numFmtId="0" fontId="8" fillId="0" borderId="0"/>
    <xf numFmtId="0" fontId="3" fillId="0" borderId="0">
      <alignment vertical="center"/>
    </xf>
    <xf numFmtId="0" fontId="3" fillId="0" borderId="0">
      <alignment vertical="center"/>
    </xf>
    <xf numFmtId="0" fontId="13"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8" fillId="0" borderId="0"/>
    <xf numFmtId="0" fontId="8" fillId="0" borderId="0"/>
    <xf numFmtId="0" fontId="3" fillId="0" borderId="0">
      <alignment vertical="center"/>
    </xf>
    <xf numFmtId="0" fontId="3"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8" fillId="0" borderId="0"/>
    <xf numFmtId="0" fontId="8" fillId="0" borderId="0"/>
    <xf numFmtId="0" fontId="8" fillId="0" borderId="0"/>
    <xf numFmtId="0" fontId="8" fillId="0" borderId="0"/>
    <xf numFmtId="0" fontId="3"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3" fillId="0" borderId="0"/>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8" fillId="0" borderId="0"/>
    <xf numFmtId="0" fontId="8" fillId="0" borderId="0"/>
    <xf numFmtId="0" fontId="8" fillId="0" borderId="0"/>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alignment vertical="center"/>
    </xf>
    <xf numFmtId="0" fontId="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8" fillId="0" borderId="0"/>
    <xf numFmtId="0" fontId="8" fillId="0" borderId="0"/>
    <xf numFmtId="0" fontId="8" fillId="0" borderId="0"/>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Font="0" applyFill="0" applyBorder="0" applyAlignment="0" applyProtection="0"/>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3"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13" fillId="0" borderId="0">
      <alignment vertical="center"/>
    </xf>
    <xf numFmtId="0" fontId="8"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13" fillId="0" borderId="0">
      <alignment vertical="center"/>
    </xf>
    <xf numFmtId="0" fontId="8" fillId="0" borderId="0">
      <alignment vertical="center"/>
    </xf>
    <xf numFmtId="0" fontId="8" fillId="0" borderId="0"/>
    <xf numFmtId="0" fontId="13" fillId="0" borderId="0">
      <alignment vertical="center"/>
    </xf>
    <xf numFmtId="0" fontId="8" fillId="0" borderId="0"/>
    <xf numFmtId="0" fontId="8" fillId="0" borderId="0">
      <alignment vertical="center"/>
    </xf>
    <xf numFmtId="0" fontId="3" fillId="0" borderId="0">
      <alignment vertical="center"/>
    </xf>
    <xf numFmtId="0" fontId="1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8"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3" fillId="0" borderId="0">
      <alignment vertical="center"/>
    </xf>
    <xf numFmtId="0" fontId="8" fillId="0" borderId="0"/>
    <xf numFmtId="0" fontId="8" fillId="0" borderId="0"/>
    <xf numFmtId="0" fontId="8" fillId="0" borderId="0"/>
    <xf numFmtId="0" fontId="3" fillId="0" borderId="0">
      <alignment vertical="center"/>
    </xf>
    <xf numFmtId="0" fontId="8" fillId="0" borderId="0"/>
    <xf numFmtId="0" fontId="8" fillId="0" borderId="0"/>
    <xf numFmtId="0" fontId="8" fillId="0" borderId="0"/>
    <xf numFmtId="0" fontId="8" fillId="0" borderId="0"/>
    <xf numFmtId="0" fontId="8" fillId="0" borderId="0"/>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xf numFmtId="0" fontId="8" fillId="0" borderId="0"/>
    <xf numFmtId="0" fontId="3" fillId="0" borderId="0">
      <alignment vertical="center"/>
    </xf>
    <xf numFmtId="0" fontId="8" fillId="0" borderId="0"/>
    <xf numFmtId="0" fontId="8" fillId="0" borderId="0"/>
    <xf numFmtId="0" fontId="8" fillId="0" borderId="0"/>
    <xf numFmtId="0" fontId="8" fillId="0" borderId="0"/>
    <xf numFmtId="0" fontId="13" fillId="0" borderId="0">
      <alignment vertical="center"/>
    </xf>
    <xf numFmtId="0" fontId="8" fillId="0" borderId="0"/>
    <xf numFmtId="0" fontId="8" fillId="0" borderId="0"/>
    <xf numFmtId="0" fontId="8" fillId="0" borderId="0"/>
    <xf numFmtId="0" fontId="8" fillId="0" borderId="0"/>
    <xf numFmtId="0" fontId="3" fillId="0" borderId="0">
      <alignment vertical="center"/>
    </xf>
    <xf numFmtId="0" fontId="3"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9" fillId="0" borderId="0"/>
    <xf numFmtId="0" fontId="129" fillId="0" borderId="0"/>
    <xf numFmtId="0" fontId="129" fillId="0" borderId="0"/>
    <xf numFmtId="0" fontId="129" fillId="0" borderId="0"/>
    <xf numFmtId="0" fontId="129" fillId="0" borderId="0"/>
    <xf numFmtId="0" fontId="129" fillId="0" borderId="0"/>
    <xf numFmtId="0" fontId="122" fillId="0" borderId="0">
      <alignment vertical="center"/>
    </xf>
    <xf numFmtId="0" fontId="122" fillId="0" borderId="0">
      <alignment vertical="center"/>
    </xf>
    <xf numFmtId="0" fontId="122"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alignment vertical="center"/>
    </xf>
    <xf numFmtId="0" fontId="126" fillId="0" borderId="0"/>
    <xf numFmtId="0" fontId="125" fillId="0" borderId="0"/>
    <xf numFmtId="0" fontId="126" fillId="0" borderId="0"/>
    <xf numFmtId="0" fontId="127" fillId="0" borderId="0">
      <alignment vertical="center"/>
    </xf>
    <xf numFmtId="0" fontId="127" fillId="0" borderId="0">
      <alignment vertical="center"/>
    </xf>
    <xf numFmtId="0" fontId="8" fillId="0" borderId="0"/>
    <xf numFmtId="0" fontId="8" fillId="0" borderId="0"/>
    <xf numFmtId="0" fontId="8" fillId="0" borderId="0"/>
    <xf numFmtId="0" fontId="8" fillId="0" borderId="0"/>
    <xf numFmtId="0" fontId="126" fillId="0" borderId="0"/>
    <xf numFmtId="0" fontId="125" fillId="0" borderId="0"/>
    <xf numFmtId="0" fontId="126" fillId="0" borderId="0"/>
    <xf numFmtId="0" fontId="127" fillId="0" borderId="0">
      <alignment vertical="center"/>
    </xf>
    <xf numFmtId="0" fontId="127" fillId="0" borderId="0">
      <alignment vertical="center"/>
    </xf>
    <xf numFmtId="0" fontId="126" fillId="0" borderId="0"/>
    <xf numFmtId="0" fontId="125" fillId="0" borderId="0"/>
    <xf numFmtId="0" fontId="126" fillId="0" borderId="0"/>
    <xf numFmtId="0" fontId="127" fillId="0" borderId="0">
      <alignment vertical="center"/>
    </xf>
    <xf numFmtId="0" fontId="127" fillId="0" borderId="0">
      <alignment vertical="center"/>
    </xf>
    <xf numFmtId="0" fontId="125" fillId="0" borderId="0"/>
    <xf numFmtId="0" fontId="126" fillId="0" borderId="0"/>
    <xf numFmtId="0" fontId="127" fillId="0" borderId="0">
      <alignment vertical="center"/>
    </xf>
    <xf numFmtId="0" fontId="127"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8" fillId="0" borderId="0"/>
    <xf numFmtId="0" fontId="8" fillId="0" borderId="0"/>
    <xf numFmtId="0" fontId="8" fillId="0" borderId="0"/>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8" fillId="0" borderId="0"/>
    <xf numFmtId="0" fontId="8" fillId="0" borderId="0"/>
    <xf numFmtId="0" fontId="8" fillId="0" borderId="0"/>
    <xf numFmtId="0" fontId="8" fillId="0" borderId="0"/>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xf numFmtId="0" fontId="8" fillId="0" borderId="0"/>
    <xf numFmtId="0" fontId="3" fillId="0" borderId="0">
      <alignment vertical="center"/>
    </xf>
    <xf numFmtId="0" fontId="8" fillId="0" borderId="0"/>
    <xf numFmtId="0" fontId="8" fillId="0" borderId="0"/>
    <xf numFmtId="0" fontId="8" fillId="0" borderId="0"/>
    <xf numFmtId="0" fontId="8" fillId="0" borderId="0"/>
    <xf numFmtId="0" fontId="13" fillId="0" borderId="0">
      <alignment vertical="center"/>
    </xf>
    <xf numFmtId="0" fontId="8" fillId="0" borderId="0"/>
    <xf numFmtId="0" fontId="8" fillId="0" borderId="0"/>
    <xf numFmtId="0" fontId="8" fillId="0" borderId="0"/>
    <xf numFmtId="0" fontId="8" fillId="0" borderId="0"/>
    <xf numFmtId="0" fontId="3" fillId="0" borderId="0">
      <alignment vertical="center"/>
    </xf>
    <xf numFmtId="0" fontId="3" fillId="0" borderId="0">
      <alignment vertical="center"/>
    </xf>
    <xf numFmtId="0" fontId="8" fillId="0" borderId="0">
      <alignment vertical="center"/>
    </xf>
    <xf numFmtId="0" fontId="8"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27" fillId="0" borderId="0">
      <alignment vertical="center"/>
    </xf>
    <xf numFmtId="0" fontId="8" fillId="0" borderId="0">
      <alignment vertical="center"/>
    </xf>
    <xf numFmtId="0" fontId="8" fillId="0" borderId="0">
      <alignment vertical="center"/>
    </xf>
    <xf numFmtId="0" fontId="8"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2" fontId="132" fillId="0" borderId="1">
      <alignment vertical="center" wrapText="1"/>
    </xf>
    <xf numFmtId="2" fontId="132" fillId="0" borderId="1">
      <alignment vertical="center" wrapText="1"/>
    </xf>
    <xf numFmtId="2" fontId="132" fillId="0" borderId="1">
      <alignment vertical="center" wrapText="1"/>
    </xf>
    <xf numFmtId="2" fontId="132" fillId="0" borderId="1">
      <alignment vertical="center" wrapText="1"/>
    </xf>
    <xf numFmtId="2" fontId="132" fillId="0" borderId="1">
      <alignment vertical="center" wrapText="1"/>
    </xf>
    <xf numFmtId="2" fontId="132" fillId="0" borderId="1">
      <alignment vertical="center" wrapText="1"/>
    </xf>
    <xf numFmtId="2" fontId="132" fillId="0" borderId="1">
      <alignment vertical="center" wrapText="1"/>
    </xf>
    <xf numFmtId="2" fontId="132" fillId="0" borderId="1">
      <alignment vertical="center" wrapText="1"/>
    </xf>
    <xf numFmtId="0" fontId="133" fillId="0" borderId="0" applyNumberFormat="0" applyFill="0" applyBorder="0" applyAlignment="0" applyProtection="0"/>
    <xf numFmtId="0" fontId="133" fillId="0" borderId="0" applyNumberFormat="0" applyFill="0" applyBorder="0" applyAlignment="0" applyProtection="0"/>
    <xf numFmtId="0" fontId="59"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center"/>
    </xf>
    <xf numFmtId="0" fontId="47" fillId="0" borderId="0">
      <alignment vertical="center"/>
    </xf>
    <xf numFmtId="0" fontId="8" fillId="0" borderId="0" applyNumberFormat="0" applyFill="0" applyBorder="0" applyAlignment="0" applyProtection="0"/>
    <xf numFmtId="0" fontId="135" fillId="0" borderId="0" applyNumberFormat="0" applyFill="0" applyBorder="0" applyAlignment="0" applyProtection="0"/>
    <xf numFmtId="0" fontId="26" fillId="41" borderId="0" applyNumberFormat="0" applyBorder="0" applyAlignment="0" applyProtection="0">
      <alignment vertical="center"/>
    </xf>
    <xf numFmtId="0" fontId="26" fillId="41" borderId="0" applyNumberFormat="0" applyBorder="0" applyAlignment="0" applyProtection="0">
      <alignment vertical="center"/>
    </xf>
    <xf numFmtId="0" fontId="26" fillId="45" borderId="0" applyNumberFormat="0" applyBorder="0" applyAlignment="0" applyProtection="0">
      <alignment vertical="center"/>
    </xf>
    <xf numFmtId="0" fontId="26" fillId="45" borderId="0" applyNumberFormat="0" applyBorder="0" applyAlignment="0" applyProtection="0">
      <alignment vertical="center"/>
    </xf>
    <xf numFmtId="0" fontId="26" fillId="38" borderId="0" applyNumberFormat="0" applyBorder="0" applyAlignment="0" applyProtection="0">
      <alignment vertical="center"/>
    </xf>
    <xf numFmtId="0" fontId="26" fillId="38"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6" fillId="32" borderId="0" applyNumberFormat="0" applyBorder="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87" fillId="0" borderId="0" applyFill="0" applyBorder="0" applyAlignment="0"/>
    <xf numFmtId="0" fontId="87" fillId="0" borderId="0" applyFill="0" applyBorder="0" applyAlignment="0"/>
    <xf numFmtId="0" fontId="87" fillId="0" borderId="0" applyFill="0" applyBorder="0" applyAlignment="0"/>
    <xf numFmtId="0" fontId="87" fillId="0" borderId="0" applyFill="0" applyBorder="0" applyAlignment="0"/>
    <xf numFmtId="0" fontId="87" fillId="0" borderId="0" applyFill="0" applyBorder="0" applyAlignment="0"/>
    <xf numFmtId="0" fontId="87" fillId="0" borderId="0" applyFill="0" applyBorder="0" applyAlignment="0"/>
    <xf numFmtId="0" fontId="87" fillId="0" borderId="0" applyFill="0" applyBorder="0" applyAlignment="0"/>
    <xf numFmtId="0" fontId="87" fillId="0" borderId="0" applyFill="0" applyBorder="0" applyAlignment="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9" fontId="13" fillId="0" borderId="0" applyFont="0" applyFill="0" applyBorder="0" applyAlignment="0" applyProtection="0"/>
    <xf numFmtId="0" fontId="51" fillId="5"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6"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6" fillId="5" borderId="0" applyNumberFormat="0" applyBorder="0" applyAlignment="0" applyProtection="0">
      <alignment vertical="center"/>
    </xf>
    <xf numFmtId="0" fontId="51" fillId="5" borderId="0" applyNumberFormat="0" applyBorder="0" applyAlignment="0" applyProtection="0">
      <alignment vertical="center"/>
    </xf>
    <xf numFmtId="0" fontId="136" fillId="5" borderId="0" applyNumberFormat="0" applyBorder="0" applyAlignment="0" applyProtection="0">
      <alignment vertical="center"/>
    </xf>
    <xf numFmtId="0" fontId="51" fillId="5"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7" fillId="7" borderId="0" applyNumberFormat="0" applyBorder="0" applyAlignment="0" applyProtection="0">
      <alignment vertical="center"/>
    </xf>
    <xf numFmtId="0" fontId="137" fillId="7" borderId="0" applyNumberFormat="0" applyBorder="0" applyAlignment="0" applyProtection="0">
      <alignment vertical="center"/>
    </xf>
    <xf numFmtId="0" fontId="137" fillId="7" borderId="0" applyNumberFormat="0" applyBorder="0" applyAlignment="0" applyProtection="0">
      <alignment vertical="center"/>
    </xf>
    <xf numFmtId="0" fontId="137" fillId="7" borderId="0" applyNumberFormat="0" applyBorder="0" applyAlignment="0" applyProtection="0">
      <alignment vertical="center"/>
    </xf>
    <xf numFmtId="0" fontId="137" fillId="7" borderId="0" applyNumberFormat="0" applyBorder="0" applyAlignment="0" applyProtection="0">
      <alignment vertical="center"/>
    </xf>
    <xf numFmtId="0" fontId="137" fillId="7"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8" fillId="7" borderId="0" applyNumberFormat="0" applyBorder="0" applyAlignment="0" applyProtection="0">
      <alignment vertical="center"/>
    </xf>
    <xf numFmtId="0" fontId="138" fillId="7" borderId="0" applyNumberFormat="0" applyBorder="0" applyAlignment="0" applyProtection="0">
      <alignment vertical="center"/>
    </xf>
    <xf numFmtId="0" fontId="138" fillId="7"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7" fillId="7" borderId="0" applyNumberFormat="0" applyBorder="0" applyAlignment="0" applyProtection="0">
      <alignment vertical="center"/>
    </xf>
    <xf numFmtId="0" fontId="137" fillId="7" borderId="0" applyNumberFormat="0" applyBorder="0" applyAlignment="0" applyProtection="0">
      <alignment vertical="center"/>
    </xf>
    <xf numFmtId="0" fontId="137" fillId="7"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7" fillId="7" borderId="0" applyNumberFormat="0" applyBorder="0" applyAlignment="0" applyProtection="0">
      <alignment vertical="center"/>
    </xf>
    <xf numFmtId="0" fontId="137" fillId="7" borderId="0" applyNumberFormat="0" applyBorder="0" applyAlignment="0" applyProtection="0">
      <alignment vertical="center"/>
    </xf>
    <xf numFmtId="0" fontId="137" fillId="7" borderId="0" applyNumberFormat="0" applyBorder="0" applyAlignment="0" applyProtection="0">
      <alignment vertical="center"/>
    </xf>
    <xf numFmtId="0" fontId="51" fillId="7" borderId="0" applyNumberFormat="0" applyBorder="0" applyAlignment="0" applyProtection="0">
      <alignment vertical="center"/>
    </xf>
    <xf numFmtId="0" fontId="51" fillId="7" borderId="0" applyNumberFormat="0" applyBorder="0" applyAlignment="0" applyProtection="0">
      <alignment vertical="center"/>
    </xf>
    <xf numFmtId="0" fontId="51" fillId="7"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7" borderId="0" applyNumberFormat="0" applyBorder="0" applyAlignment="0" applyProtection="0">
      <alignment vertical="center"/>
    </xf>
    <xf numFmtId="0" fontId="51" fillId="7" borderId="0" applyNumberFormat="0" applyBorder="0" applyAlignment="0" applyProtection="0">
      <alignment vertical="center"/>
    </xf>
    <xf numFmtId="0" fontId="51" fillId="7" borderId="0" applyNumberFormat="0" applyBorder="0" applyAlignment="0" applyProtection="0">
      <alignment vertical="center"/>
    </xf>
    <xf numFmtId="0" fontId="51" fillId="7" borderId="0" applyNumberFormat="0" applyBorder="0" applyAlignment="0" applyProtection="0">
      <alignment vertical="center"/>
    </xf>
    <xf numFmtId="0" fontId="51" fillId="7" borderId="0" applyNumberFormat="0" applyBorder="0" applyAlignment="0" applyProtection="0">
      <alignment vertical="center"/>
    </xf>
    <xf numFmtId="0" fontId="51" fillId="7"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7"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138" fillId="7" borderId="0" applyNumberFormat="0" applyBorder="0" applyAlignment="0" applyProtection="0">
      <alignment vertical="center"/>
    </xf>
    <xf numFmtId="0" fontId="138" fillId="7" borderId="0" applyNumberFormat="0" applyBorder="0" applyAlignment="0" applyProtection="0">
      <alignment vertical="center"/>
    </xf>
    <xf numFmtId="0" fontId="138" fillId="7" borderId="0" applyNumberFormat="0" applyBorder="0" applyAlignment="0" applyProtection="0">
      <alignment vertical="center"/>
    </xf>
    <xf numFmtId="0" fontId="138" fillId="7" borderId="0" applyNumberFormat="0" applyBorder="0" applyAlignment="0" applyProtection="0">
      <alignment vertical="center"/>
    </xf>
    <xf numFmtId="0" fontId="138" fillId="7" borderId="0" applyNumberFormat="0" applyBorder="0" applyAlignment="0" applyProtection="0">
      <alignment vertical="center"/>
    </xf>
    <xf numFmtId="0" fontId="138" fillId="7"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7" borderId="0" applyNumberFormat="0" applyBorder="0" applyAlignment="0" applyProtection="0">
      <alignment vertical="center"/>
    </xf>
    <xf numFmtId="0" fontId="51" fillId="7" borderId="0" applyNumberFormat="0" applyBorder="0" applyAlignment="0" applyProtection="0">
      <alignment vertical="center"/>
    </xf>
    <xf numFmtId="0" fontId="51" fillId="7"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7"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7" fillId="5" borderId="0" applyNumberFormat="0" applyBorder="0" applyAlignment="0" applyProtection="0"/>
    <xf numFmtId="0" fontId="137" fillId="5" borderId="0" applyNumberFormat="0" applyBorder="0" applyAlignment="0" applyProtection="0"/>
    <xf numFmtId="0" fontId="137" fillId="5" borderId="0" applyNumberFormat="0" applyBorder="0" applyAlignment="0" applyProtection="0"/>
    <xf numFmtId="0" fontId="138" fillId="5" borderId="0" applyNumberFormat="0" applyBorder="0" applyAlignment="0" applyProtection="0">
      <alignment vertical="center"/>
    </xf>
    <xf numFmtId="0" fontId="138" fillId="5" borderId="0" applyNumberFormat="0" applyBorder="0" applyAlignment="0" applyProtection="0">
      <alignment vertical="center"/>
    </xf>
    <xf numFmtId="0" fontId="138"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9" fillId="5" borderId="0" applyNumberFormat="0" applyBorder="0" applyAlignment="0" applyProtection="0">
      <alignment vertical="center"/>
    </xf>
    <xf numFmtId="0" fontId="140" fillId="7"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40" fillId="7" borderId="0" applyNumberFormat="0" applyBorder="0" applyAlignment="0" applyProtection="0">
      <alignment vertical="center"/>
    </xf>
    <xf numFmtId="0" fontId="140" fillId="7" borderId="0" applyNumberFormat="0" applyBorder="0" applyAlignment="0" applyProtection="0">
      <alignment vertical="center"/>
    </xf>
    <xf numFmtId="0" fontId="140" fillId="7" borderId="0" applyNumberFormat="0" applyBorder="0" applyAlignment="0" applyProtection="0">
      <alignment vertical="center"/>
    </xf>
    <xf numFmtId="0" fontId="137" fillId="5" borderId="0" applyNumberFormat="0" applyBorder="0" applyAlignment="0" applyProtection="0"/>
    <xf numFmtId="0" fontId="137" fillId="5" borderId="0" applyNumberFormat="0" applyBorder="0" applyAlignment="0" applyProtection="0"/>
    <xf numFmtId="0" fontId="137" fillId="5" borderId="0" applyNumberFormat="0" applyBorder="0" applyAlignment="0" applyProtection="0"/>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7" fillId="5" borderId="0" applyNumberFormat="0" applyBorder="0" applyAlignment="0" applyProtection="0">
      <alignment vertical="center"/>
    </xf>
    <xf numFmtId="0" fontId="51" fillId="7" borderId="0" applyNumberFormat="0" applyBorder="0" applyAlignment="0" applyProtection="0">
      <alignment vertical="center"/>
    </xf>
    <xf numFmtId="0" fontId="137" fillId="5" borderId="0" applyNumberFormat="0" applyBorder="0" applyAlignment="0" applyProtection="0">
      <alignment vertical="center"/>
    </xf>
    <xf numFmtId="0" fontId="138" fillId="7" borderId="0" applyNumberFormat="0" applyBorder="0" applyAlignment="0" applyProtection="0">
      <alignment vertical="center"/>
    </xf>
    <xf numFmtId="0" fontId="138" fillId="7" borderId="0" applyNumberFormat="0" applyBorder="0" applyAlignment="0" applyProtection="0">
      <alignment vertical="center"/>
    </xf>
    <xf numFmtId="0" fontId="138" fillId="7" borderId="0" applyNumberFormat="0" applyBorder="0" applyAlignment="0" applyProtection="0">
      <alignment vertical="center"/>
    </xf>
    <xf numFmtId="0" fontId="51" fillId="5" borderId="0" applyNumberFormat="0" applyBorder="0" applyAlignment="0" applyProtection="0">
      <alignment vertical="center"/>
    </xf>
    <xf numFmtId="0" fontId="138" fillId="7" borderId="0" applyNumberFormat="0" applyBorder="0" applyAlignment="0" applyProtection="0">
      <alignment vertical="center"/>
    </xf>
    <xf numFmtId="0" fontId="51" fillId="5" borderId="0" applyNumberFormat="0" applyBorder="0" applyAlignment="0" applyProtection="0">
      <alignment vertical="center"/>
    </xf>
    <xf numFmtId="0" fontId="141" fillId="5" borderId="0" applyNumberFormat="0" applyBorder="0" applyAlignment="0" applyProtection="0">
      <alignment vertical="center"/>
    </xf>
    <xf numFmtId="0" fontId="141" fillId="5" borderId="0" applyNumberFormat="0" applyBorder="0" applyAlignment="0" applyProtection="0">
      <alignment vertical="center"/>
    </xf>
    <xf numFmtId="0" fontId="137" fillId="7" borderId="0" applyNumberFormat="0" applyBorder="0" applyAlignment="0" applyProtection="0">
      <alignment vertical="center"/>
    </xf>
    <xf numFmtId="0" fontId="137" fillId="7" borderId="0" applyNumberFormat="0" applyBorder="0" applyAlignment="0" applyProtection="0">
      <alignment vertical="center"/>
    </xf>
    <xf numFmtId="0" fontId="137" fillId="7" borderId="0" applyNumberFormat="0" applyBorder="0" applyAlignment="0" applyProtection="0">
      <alignment vertical="center"/>
    </xf>
    <xf numFmtId="0" fontId="138" fillId="7" borderId="0" applyNumberFormat="0" applyBorder="0" applyAlignment="0" applyProtection="0">
      <alignment vertical="center"/>
    </xf>
    <xf numFmtId="0" fontId="138" fillId="7" borderId="0" applyNumberFormat="0" applyBorder="0" applyAlignment="0" applyProtection="0">
      <alignment vertical="center"/>
    </xf>
    <xf numFmtId="0" fontId="138" fillId="7" borderId="0" applyNumberFormat="0" applyBorder="0" applyAlignment="0" applyProtection="0">
      <alignment vertical="center"/>
    </xf>
    <xf numFmtId="0" fontId="142" fillId="56" borderId="0" applyNumberFormat="0" applyBorder="0" applyAlignment="0" applyProtection="0">
      <alignment vertical="center"/>
    </xf>
    <xf numFmtId="0" fontId="142" fillId="56"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42" fillId="56" borderId="0" applyNumberFormat="0" applyBorder="0" applyAlignment="0" applyProtection="0">
      <alignment vertical="center"/>
    </xf>
    <xf numFmtId="0" fontId="142" fillId="56"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51" fillId="7" borderId="0" applyNumberFormat="0" applyBorder="0" applyAlignment="0" applyProtection="0">
      <alignment vertical="center"/>
    </xf>
    <xf numFmtId="0" fontId="51" fillId="7" borderId="0" applyNumberFormat="0" applyBorder="0" applyAlignment="0" applyProtection="0">
      <alignment vertical="center"/>
    </xf>
    <xf numFmtId="0" fontId="51" fillId="7" borderId="0" applyNumberFormat="0" applyBorder="0" applyAlignment="0" applyProtection="0">
      <alignment vertical="center"/>
    </xf>
    <xf numFmtId="0" fontId="51" fillId="7"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7" borderId="0" applyNumberFormat="0" applyBorder="0" applyAlignment="0" applyProtection="0">
      <alignment vertical="center"/>
    </xf>
    <xf numFmtId="0" fontId="51" fillId="7" borderId="0" applyNumberFormat="0" applyBorder="0" applyAlignment="0" applyProtection="0">
      <alignment vertical="center"/>
    </xf>
    <xf numFmtId="0" fontId="51" fillId="7"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51"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7"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7"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7" fillId="5" borderId="0" applyNumberFormat="0" applyBorder="0" applyAlignment="0" applyProtection="0">
      <alignment vertical="center"/>
    </xf>
    <xf numFmtId="0" fontId="51"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8" fillId="7" borderId="0" applyNumberFormat="0" applyBorder="0" applyAlignment="0" applyProtection="0">
      <alignment vertical="center"/>
    </xf>
    <xf numFmtId="0" fontId="138" fillId="7" borderId="0" applyNumberFormat="0" applyBorder="0" applyAlignment="0" applyProtection="0">
      <alignment vertical="center"/>
    </xf>
    <xf numFmtId="0" fontId="138" fillId="7"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7"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7"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7"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40" fillId="5" borderId="0" applyNumberFormat="0" applyBorder="0" applyAlignment="0" applyProtection="0">
      <alignment vertical="center"/>
    </xf>
    <xf numFmtId="0" fontId="140" fillId="5" borderId="0" applyNumberFormat="0" applyBorder="0" applyAlignment="0" applyProtection="0">
      <alignment vertical="center"/>
    </xf>
    <xf numFmtId="0" fontId="140" fillId="5" borderId="0" applyNumberFormat="0" applyBorder="0" applyAlignment="0" applyProtection="0">
      <alignment vertical="center"/>
    </xf>
    <xf numFmtId="0" fontId="140" fillId="5" borderId="0" applyNumberFormat="0" applyBorder="0" applyAlignment="0" applyProtection="0">
      <alignment vertical="center"/>
    </xf>
    <xf numFmtId="0" fontId="140" fillId="5" borderId="0" applyNumberFormat="0" applyBorder="0" applyAlignment="0" applyProtection="0">
      <alignment vertical="center"/>
    </xf>
    <xf numFmtId="0" fontId="140"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7" borderId="0" applyNumberFormat="0" applyBorder="0" applyAlignment="0" applyProtection="0">
      <alignment vertical="center"/>
    </xf>
    <xf numFmtId="0" fontId="51" fillId="7" borderId="0" applyNumberFormat="0" applyBorder="0" applyAlignment="0" applyProtection="0">
      <alignment vertical="center"/>
    </xf>
    <xf numFmtId="0" fontId="51" fillId="7"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7" fillId="5" borderId="0" applyNumberFormat="0" applyBorder="0" applyAlignment="0" applyProtection="0"/>
    <xf numFmtId="0" fontId="137" fillId="5" borderId="0" applyNumberFormat="0" applyBorder="0" applyAlignment="0" applyProtection="0"/>
    <xf numFmtId="0" fontId="137" fillId="5" borderId="0" applyNumberFormat="0" applyBorder="0" applyAlignment="0" applyProtection="0"/>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7" borderId="0" applyNumberFormat="0" applyBorder="0" applyAlignment="0" applyProtection="0">
      <alignment vertical="center"/>
    </xf>
    <xf numFmtId="0" fontId="51" fillId="7" borderId="0" applyNumberFormat="0" applyBorder="0" applyAlignment="0" applyProtection="0">
      <alignment vertical="center"/>
    </xf>
    <xf numFmtId="0" fontId="51" fillId="7"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7"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7"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7"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7"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5"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7" fillId="5"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7" borderId="0" applyNumberFormat="0" applyBorder="0" applyAlignment="0" applyProtection="0">
      <alignment vertical="center"/>
    </xf>
    <xf numFmtId="0" fontId="51" fillId="7" borderId="0" applyNumberFormat="0" applyBorder="0" applyAlignment="0" applyProtection="0">
      <alignment vertical="center"/>
    </xf>
    <xf numFmtId="0" fontId="51" fillId="7"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8" fillId="7" borderId="0" applyNumberFormat="0" applyBorder="0" applyAlignment="0" applyProtection="0">
      <alignment vertical="center"/>
    </xf>
    <xf numFmtId="0" fontId="138" fillId="7" borderId="0" applyNumberFormat="0" applyBorder="0" applyAlignment="0" applyProtection="0">
      <alignment vertical="center"/>
    </xf>
    <xf numFmtId="0" fontId="138" fillId="7" borderId="0" applyNumberFormat="0" applyBorder="0" applyAlignment="0" applyProtection="0">
      <alignment vertical="center"/>
    </xf>
    <xf numFmtId="0" fontId="136" fillId="5" borderId="0" applyNumberFormat="0" applyBorder="0" applyAlignment="0" applyProtection="0">
      <alignment vertical="center"/>
    </xf>
    <xf numFmtId="0" fontId="136"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137"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43" fillId="0" borderId="25" applyNumberFormat="0" applyFill="0" applyAlignment="0" applyProtection="0">
      <alignment vertical="center"/>
    </xf>
    <xf numFmtId="0" fontId="143" fillId="0" borderId="25" applyNumberFormat="0" applyFill="0" applyAlignment="0" applyProtection="0">
      <alignment vertical="center"/>
    </xf>
    <xf numFmtId="0" fontId="143" fillId="0" borderId="25" applyNumberFormat="0" applyFill="0" applyAlignment="0" applyProtection="0">
      <alignment vertical="center"/>
    </xf>
    <xf numFmtId="0" fontId="143" fillId="0" borderId="25" applyNumberFormat="0" applyFill="0" applyAlignment="0" applyProtection="0">
      <alignment vertical="center"/>
    </xf>
    <xf numFmtId="4" fontId="13" fillId="0" borderId="0" applyFont="0" applyFill="0" applyBorder="0" applyAlignment="0" applyProtection="0"/>
    <xf numFmtId="201" fontId="13" fillId="0" borderId="0" applyFont="0" applyFill="0" applyBorder="0" applyAlignment="0" applyProtection="0"/>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15" fillId="4" borderId="0" applyNumberFormat="0" applyBorder="0" applyAlignment="0" applyProtection="0">
      <alignment vertical="center"/>
    </xf>
    <xf numFmtId="0" fontId="102"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45"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0" fontId="102" fillId="0" borderId="25" applyNumberFormat="0" applyFill="0" applyAlignment="0" applyProtection="0">
      <alignment vertical="center"/>
    </xf>
    <xf numFmtId="233" fontId="8" fillId="0" borderId="0" applyFont="0" applyFill="0" applyBorder="0" applyAlignment="0" applyProtection="0"/>
    <xf numFmtId="233" fontId="8" fillId="0" borderId="0" applyFont="0" applyFill="0" applyBorder="0" applyAlignment="0" applyProtection="0">
      <alignment vertical="center"/>
    </xf>
    <xf numFmtId="233" fontId="8" fillId="0" borderId="0" applyFont="0" applyFill="0" applyBorder="0" applyAlignment="0" applyProtection="0">
      <alignment vertical="center"/>
    </xf>
    <xf numFmtId="233" fontId="8" fillId="0" borderId="0" applyFont="0" applyFill="0" applyBorder="0" applyAlignment="0" applyProtection="0">
      <alignment vertical="center"/>
    </xf>
    <xf numFmtId="232" fontId="8" fillId="0" borderId="0" applyFont="0" applyFill="0" applyBorder="0" applyAlignment="0" applyProtection="0">
      <alignment vertical="center"/>
    </xf>
    <xf numFmtId="231" fontId="8" fillId="0" borderId="0" applyFont="0" applyFill="0" applyBorder="0" applyAlignment="0" applyProtection="0">
      <alignment vertical="center"/>
    </xf>
    <xf numFmtId="0" fontId="32"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146"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32" fillId="27" borderId="4" applyNumberFormat="0" applyAlignment="0" applyProtection="0">
      <alignment vertical="center"/>
    </xf>
    <xf numFmtId="0" fontId="147" fillId="27" borderId="4" applyNumberFormat="0" applyAlignment="0" applyProtection="0">
      <alignment vertical="center"/>
    </xf>
    <xf numFmtId="0" fontId="147" fillId="27" borderId="4" applyNumberFormat="0" applyAlignment="0" applyProtection="0">
      <alignment vertical="center"/>
    </xf>
    <xf numFmtId="0" fontId="147" fillId="27" borderId="4" applyNumberFormat="0" applyAlignment="0" applyProtection="0">
      <alignment vertical="center"/>
    </xf>
    <xf numFmtId="0" fontId="147" fillId="27" borderId="4" applyNumberFormat="0" applyAlignment="0" applyProtection="0">
      <alignment vertical="center"/>
    </xf>
    <xf numFmtId="0" fontId="35" fillId="43" borderId="5" applyNumberFormat="0" applyAlignment="0" applyProtection="0">
      <alignment vertical="center"/>
    </xf>
    <xf numFmtId="0" fontId="148" fillId="43" borderId="5" applyNumberFormat="0" applyAlignment="0" applyProtection="0">
      <alignment vertical="center"/>
    </xf>
    <xf numFmtId="0" fontId="148" fillId="43" borderId="5" applyNumberFormat="0" applyAlignment="0" applyProtection="0">
      <alignment vertical="center"/>
    </xf>
    <xf numFmtId="0" fontId="148" fillId="43" borderId="5" applyNumberFormat="0" applyAlignment="0" applyProtection="0">
      <alignment vertical="center"/>
    </xf>
    <xf numFmtId="0" fontId="148" fillId="43" borderId="5" applyNumberFormat="0" applyAlignment="0" applyProtection="0">
      <alignment vertical="center"/>
    </xf>
    <xf numFmtId="0" fontId="148" fillId="43" borderId="5" applyNumberFormat="0" applyAlignment="0" applyProtection="0">
      <alignment vertical="center"/>
    </xf>
    <xf numFmtId="0" fontId="148" fillId="43" borderId="5" applyNumberFormat="0" applyAlignment="0" applyProtection="0">
      <alignment vertical="center"/>
    </xf>
    <xf numFmtId="0" fontId="148" fillId="43" borderId="5" applyNumberFormat="0" applyAlignment="0" applyProtection="0">
      <alignment vertical="center"/>
    </xf>
    <xf numFmtId="0" fontId="148" fillId="43" borderId="5" applyNumberFormat="0" applyAlignment="0" applyProtection="0">
      <alignment vertical="center"/>
    </xf>
    <xf numFmtId="0" fontId="148" fillId="43" borderId="5" applyNumberFormat="0" applyAlignment="0" applyProtection="0">
      <alignment vertical="center"/>
    </xf>
    <xf numFmtId="0" fontId="148" fillId="43" borderId="5" applyNumberFormat="0" applyAlignment="0" applyProtection="0">
      <alignment vertical="center"/>
    </xf>
    <xf numFmtId="0" fontId="148" fillId="43" borderId="5" applyNumberFormat="0" applyAlignment="0" applyProtection="0">
      <alignment vertical="center"/>
    </xf>
    <xf numFmtId="0" fontId="148" fillId="43" borderId="5" applyNumberFormat="0" applyAlignment="0" applyProtection="0">
      <alignment vertical="center"/>
    </xf>
    <xf numFmtId="0" fontId="148" fillId="43" borderId="5" applyNumberFormat="0" applyAlignment="0" applyProtection="0">
      <alignment vertical="center"/>
    </xf>
    <xf numFmtId="0" fontId="148" fillId="43" borderId="5" applyNumberFormat="0" applyAlignment="0" applyProtection="0">
      <alignment vertical="center"/>
    </xf>
    <xf numFmtId="0" fontId="148" fillId="43" borderId="5" applyNumberFormat="0" applyAlignment="0" applyProtection="0">
      <alignment vertical="center"/>
    </xf>
    <xf numFmtId="0" fontId="148" fillId="43" borderId="5" applyNumberFormat="0" applyAlignment="0" applyProtection="0">
      <alignment vertical="center"/>
    </xf>
    <xf numFmtId="0" fontId="148" fillId="43" borderId="5" applyNumberFormat="0" applyAlignment="0" applyProtection="0">
      <alignment vertical="center"/>
    </xf>
    <xf numFmtId="0" fontId="148" fillId="43" borderId="5" applyNumberFormat="0" applyAlignment="0" applyProtection="0">
      <alignment vertical="center"/>
    </xf>
    <xf numFmtId="0" fontId="148" fillId="43" borderId="5" applyNumberFormat="0" applyAlignment="0" applyProtection="0">
      <alignment vertical="center"/>
    </xf>
    <xf numFmtId="0" fontId="148"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148" fillId="43" borderId="5" applyNumberFormat="0" applyAlignment="0" applyProtection="0">
      <alignment vertical="center"/>
    </xf>
    <xf numFmtId="0" fontId="148" fillId="43" borderId="5" applyNumberFormat="0" applyAlignment="0" applyProtection="0">
      <alignment vertical="center"/>
    </xf>
    <xf numFmtId="0" fontId="148" fillId="43" borderId="5" applyNumberFormat="0" applyAlignment="0" applyProtection="0">
      <alignment vertical="center"/>
    </xf>
    <xf numFmtId="0" fontId="148" fillId="43" borderId="5" applyNumberFormat="0" applyAlignment="0" applyProtection="0">
      <alignment vertical="center"/>
    </xf>
    <xf numFmtId="0" fontId="148" fillId="43" borderId="5" applyNumberFormat="0" applyAlignment="0" applyProtection="0">
      <alignment vertical="center"/>
    </xf>
    <xf numFmtId="0" fontId="148" fillId="43" borderId="5" applyNumberFormat="0" applyAlignment="0" applyProtection="0">
      <alignment vertical="center"/>
    </xf>
    <xf numFmtId="0" fontId="148" fillId="43" borderId="5" applyNumberFormat="0" applyAlignment="0" applyProtection="0">
      <alignment vertical="center"/>
    </xf>
    <xf numFmtId="0" fontId="148" fillId="43" borderId="5" applyNumberFormat="0" applyAlignment="0" applyProtection="0">
      <alignment vertical="center"/>
    </xf>
    <xf numFmtId="0" fontId="148" fillId="43" borderId="5" applyNumberFormat="0" applyAlignment="0" applyProtection="0">
      <alignment vertical="center"/>
    </xf>
    <xf numFmtId="0" fontId="148"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148"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148" fillId="43" borderId="5" applyNumberFormat="0" applyAlignment="0" applyProtection="0">
      <alignment vertical="center"/>
    </xf>
    <xf numFmtId="0" fontId="35" fillId="43" borderId="5" applyNumberFormat="0" applyAlignment="0" applyProtection="0">
      <alignment vertical="center"/>
    </xf>
    <xf numFmtId="0" fontId="148" fillId="43" borderId="5" applyNumberFormat="0" applyAlignment="0" applyProtection="0">
      <alignment vertical="center"/>
    </xf>
    <xf numFmtId="0" fontId="35" fillId="43" borderId="5" applyNumberFormat="0" applyAlignment="0" applyProtection="0">
      <alignment vertical="center"/>
    </xf>
    <xf numFmtId="0" fontId="148" fillId="43" borderId="5" applyNumberFormat="0" applyAlignment="0" applyProtection="0">
      <alignment vertical="center"/>
    </xf>
    <xf numFmtId="0" fontId="148" fillId="43" borderId="5" applyNumberFormat="0" applyAlignment="0" applyProtection="0">
      <alignment vertical="center"/>
    </xf>
    <xf numFmtId="0" fontId="148" fillId="43" borderId="5" applyNumberFormat="0" applyAlignment="0" applyProtection="0">
      <alignment vertical="center"/>
    </xf>
    <xf numFmtId="0" fontId="148" fillId="43" borderId="5" applyNumberFormat="0" applyAlignment="0" applyProtection="0">
      <alignment vertical="center"/>
    </xf>
    <xf numFmtId="0" fontId="148" fillId="43" borderId="5" applyNumberFormat="0" applyAlignment="0" applyProtection="0">
      <alignment vertical="center"/>
    </xf>
    <xf numFmtId="0" fontId="148" fillId="43" borderId="5" applyNumberFormat="0" applyAlignment="0" applyProtection="0">
      <alignment vertical="center"/>
    </xf>
    <xf numFmtId="0" fontId="148"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35" fillId="43" borderId="5" applyNumberFormat="0" applyAlignment="0" applyProtection="0">
      <alignment vertical="center"/>
    </xf>
    <xf numFmtId="0" fontId="149" fillId="43" borderId="5" applyNumberFormat="0" applyAlignment="0" applyProtection="0">
      <alignment vertical="center"/>
    </xf>
    <xf numFmtId="0" fontId="149" fillId="43" borderId="5" applyNumberFormat="0" applyAlignment="0" applyProtection="0">
      <alignment vertical="center"/>
    </xf>
    <xf numFmtId="0" fontId="49" fillId="0" borderId="0" applyNumberFormat="0" applyFill="0" applyBorder="0" applyAlignment="0" applyProtection="0">
      <alignment vertical="center"/>
    </xf>
    <xf numFmtId="0" fontId="150" fillId="0" borderId="0" applyNumberFormat="0" applyFill="0" applyBorder="0" applyAlignment="0" applyProtection="0">
      <alignment vertical="center"/>
    </xf>
    <xf numFmtId="0" fontId="150" fillId="0" borderId="0" applyNumberFormat="0" applyFill="0" applyBorder="0" applyAlignment="0" applyProtection="0">
      <alignment vertical="center"/>
    </xf>
    <xf numFmtId="0" fontId="150" fillId="0" borderId="0" applyNumberFormat="0" applyFill="0" applyBorder="0" applyAlignment="0" applyProtection="0">
      <alignment vertical="center"/>
    </xf>
    <xf numFmtId="0" fontId="150" fillId="0" borderId="0" applyNumberFormat="0" applyFill="0" applyBorder="0" applyAlignment="0" applyProtection="0">
      <alignment vertical="center"/>
    </xf>
    <xf numFmtId="0" fontId="150" fillId="0" borderId="0" applyNumberFormat="0" applyFill="0" applyBorder="0" applyAlignment="0" applyProtection="0">
      <alignment vertical="center"/>
    </xf>
    <xf numFmtId="0" fontId="150" fillId="0" borderId="0" applyNumberFormat="0" applyFill="0" applyBorder="0" applyAlignment="0" applyProtection="0">
      <alignment vertical="center"/>
    </xf>
    <xf numFmtId="0" fontId="150" fillId="0" borderId="0" applyNumberFormat="0" applyFill="0" applyBorder="0" applyAlignment="0" applyProtection="0">
      <alignment vertical="center"/>
    </xf>
    <xf numFmtId="0" fontId="150" fillId="0" borderId="0" applyNumberFormat="0" applyFill="0" applyBorder="0" applyAlignment="0" applyProtection="0">
      <alignment vertical="center"/>
    </xf>
    <xf numFmtId="0" fontId="150" fillId="0" borderId="0" applyNumberFormat="0" applyFill="0" applyBorder="0" applyAlignment="0" applyProtection="0">
      <alignment vertical="center"/>
    </xf>
    <xf numFmtId="0" fontId="150" fillId="0" borderId="0" applyNumberFormat="0" applyFill="0" applyBorder="0" applyAlignment="0" applyProtection="0">
      <alignment vertical="center"/>
    </xf>
    <xf numFmtId="0" fontId="150" fillId="0" borderId="0" applyNumberFormat="0" applyFill="0" applyBorder="0" applyAlignment="0" applyProtection="0">
      <alignment vertical="center"/>
    </xf>
    <xf numFmtId="0" fontId="150" fillId="0" borderId="0" applyNumberFormat="0" applyFill="0" applyBorder="0" applyAlignment="0" applyProtection="0">
      <alignment vertical="center"/>
    </xf>
    <xf numFmtId="0" fontId="150" fillId="0" borderId="0" applyNumberFormat="0" applyFill="0" applyBorder="0" applyAlignment="0" applyProtection="0">
      <alignment vertical="center"/>
    </xf>
    <xf numFmtId="0" fontId="150" fillId="0" borderId="0" applyNumberFormat="0" applyFill="0" applyBorder="0" applyAlignment="0" applyProtection="0">
      <alignment vertical="center"/>
    </xf>
    <xf numFmtId="0" fontId="150" fillId="0" borderId="0" applyNumberFormat="0" applyFill="0" applyBorder="0" applyAlignment="0" applyProtection="0">
      <alignment vertical="center"/>
    </xf>
    <xf numFmtId="0" fontId="150" fillId="0" borderId="0" applyNumberFormat="0" applyFill="0" applyBorder="0" applyAlignment="0" applyProtection="0">
      <alignment vertical="center"/>
    </xf>
    <xf numFmtId="0" fontId="150" fillId="0" borderId="0" applyNumberFormat="0" applyFill="0" applyBorder="0" applyAlignment="0" applyProtection="0">
      <alignment vertical="center"/>
    </xf>
    <xf numFmtId="0" fontId="150" fillId="0" borderId="0" applyNumberFormat="0" applyFill="0" applyBorder="0" applyAlignment="0" applyProtection="0">
      <alignment vertical="center"/>
    </xf>
    <xf numFmtId="0" fontId="150" fillId="0" borderId="0" applyNumberFormat="0" applyFill="0" applyBorder="0" applyAlignment="0" applyProtection="0">
      <alignment vertical="center"/>
    </xf>
    <xf numFmtId="0" fontId="150"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150" fillId="0" borderId="0" applyNumberFormat="0" applyFill="0" applyBorder="0" applyAlignment="0" applyProtection="0">
      <alignment vertical="center"/>
    </xf>
    <xf numFmtId="0" fontId="150" fillId="0" borderId="0" applyNumberFormat="0" applyFill="0" applyBorder="0" applyAlignment="0" applyProtection="0">
      <alignment vertical="center"/>
    </xf>
    <xf numFmtId="0" fontId="150" fillId="0" borderId="0" applyNumberFormat="0" applyFill="0" applyBorder="0" applyAlignment="0" applyProtection="0">
      <alignment vertical="center"/>
    </xf>
    <xf numFmtId="0" fontId="150" fillId="0" borderId="0" applyNumberFormat="0" applyFill="0" applyBorder="0" applyAlignment="0" applyProtection="0">
      <alignment vertical="center"/>
    </xf>
    <xf numFmtId="0" fontId="150" fillId="0" borderId="0" applyNumberFormat="0" applyFill="0" applyBorder="0" applyAlignment="0" applyProtection="0">
      <alignment vertical="center"/>
    </xf>
    <xf numFmtId="0" fontId="150" fillId="0" borderId="0" applyNumberFormat="0" applyFill="0" applyBorder="0" applyAlignment="0" applyProtection="0">
      <alignment vertical="center"/>
    </xf>
    <xf numFmtId="0" fontId="150" fillId="0" borderId="0" applyNumberFormat="0" applyFill="0" applyBorder="0" applyAlignment="0" applyProtection="0">
      <alignment vertical="center"/>
    </xf>
    <xf numFmtId="0" fontId="150" fillId="0" borderId="0" applyNumberFormat="0" applyFill="0" applyBorder="0" applyAlignment="0" applyProtection="0">
      <alignment vertical="center"/>
    </xf>
    <xf numFmtId="0" fontId="150" fillId="0" borderId="0" applyNumberFormat="0" applyFill="0" applyBorder="0" applyAlignment="0" applyProtection="0">
      <alignment vertical="center"/>
    </xf>
    <xf numFmtId="0" fontId="150"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150"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150"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150"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150" fillId="0" borderId="0" applyNumberFormat="0" applyFill="0" applyBorder="0" applyAlignment="0" applyProtection="0">
      <alignment vertical="center"/>
    </xf>
    <xf numFmtId="0" fontId="150" fillId="0" borderId="0" applyNumberFormat="0" applyFill="0" applyBorder="0" applyAlignment="0" applyProtection="0">
      <alignment vertical="center"/>
    </xf>
    <xf numFmtId="0" fontId="150" fillId="0" borderId="0" applyNumberFormat="0" applyFill="0" applyBorder="0" applyAlignment="0" applyProtection="0">
      <alignment vertical="center"/>
    </xf>
    <xf numFmtId="0" fontId="150" fillId="0" borderId="0" applyNumberFormat="0" applyFill="0" applyBorder="0" applyAlignment="0" applyProtection="0">
      <alignment vertical="center"/>
    </xf>
    <xf numFmtId="0" fontId="150" fillId="0" borderId="0" applyNumberFormat="0" applyFill="0" applyBorder="0" applyAlignment="0" applyProtection="0">
      <alignment vertical="center"/>
    </xf>
    <xf numFmtId="0" fontId="150" fillId="0" borderId="0" applyNumberFormat="0" applyFill="0" applyBorder="0" applyAlignment="0" applyProtection="0">
      <alignment vertical="center"/>
    </xf>
    <xf numFmtId="0" fontId="150"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113" fillId="0" borderId="30" applyNumberFormat="0" applyFill="0" applyProtection="0">
      <alignment horizontal="left"/>
    </xf>
    <xf numFmtId="0" fontId="113" fillId="0" borderId="30" applyNumberFormat="0" applyFill="0" applyProtection="0">
      <alignment horizontal="left"/>
    </xf>
    <xf numFmtId="0" fontId="105"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52" fillId="0" borderId="0" applyNumberFormat="0" applyFill="0" applyBorder="0" applyAlignment="0" applyProtection="0">
      <alignment vertical="center"/>
    </xf>
    <xf numFmtId="0" fontId="152" fillId="0" borderId="0" applyNumberFormat="0" applyFill="0" applyBorder="0" applyAlignment="0" applyProtection="0">
      <alignment vertical="center"/>
    </xf>
    <xf numFmtId="0" fontId="8" fillId="0" borderId="0">
      <alignment horizontal="center" vertical="center"/>
    </xf>
    <xf numFmtId="0" fontId="153" fillId="0" borderId="15" applyNumberFormat="0" applyFill="0" applyAlignment="0" applyProtection="0">
      <alignment vertical="center"/>
    </xf>
    <xf numFmtId="0" fontId="153" fillId="0" borderId="15" applyNumberFormat="0" applyFill="0" applyAlignment="0" applyProtection="0">
      <alignment vertical="center"/>
    </xf>
    <xf numFmtId="0" fontId="68" fillId="0" borderId="15" applyNumberFormat="0" applyFill="0" applyAlignment="0" applyProtection="0">
      <alignment vertical="center"/>
    </xf>
    <xf numFmtId="0" fontId="154" fillId="0" borderId="15" applyNumberFormat="0" applyFill="0" applyAlignment="0" applyProtection="0">
      <alignment vertical="center"/>
    </xf>
    <xf numFmtId="0" fontId="154" fillId="0" borderId="15" applyNumberFormat="0" applyFill="0" applyAlignment="0" applyProtection="0">
      <alignment vertical="center"/>
    </xf>
    <xf numFmtId="0" fontId="154" fillId="0" borderId="15" applyNumberFormat="0" applyFill="0" applyAlignment="0" applyProtection="0">
      <alignment vertical="center"/>
    </xf>
    <xf numFmtId="0" fontId="154" fillId="0" borderId="15" applyNumberFormat="0" applyFill="0" applyAlignment="0" applyProtection="0">
      <alignment vertical="center"/>
    </xf>
    <xf numFmtId="0" fontId="154" fillId="0" borderId="15" applyNumberFormat="0" applyFill="0" applyAlignment="0" applyProtection="0">
      <alignment vertical="center"/>
    </xf>
    <xf numFmtId="0" fontId="154" fillId="0" borderId="15" applyNumberFormat="0" applyFill="0" applyAlignment="0" applyProtection="0">
      <alignment vertical="center"/>
    </xf>
    <xf numFmtId="0" fontId="154" fillId="0" borderId="15" applyNumberFormat="0" applyFill="0" applyAlignment="0" applyProtection="0">
      <alignment vertical="center"/>
    </xf>
    <xf numFmtId="0" fontId="154" fillId="0" borderId="15" applyNumberFormat="0" applyFill="0" applyAlignment="0" applyProtection="0">
      <alignment vertical="center"/>
    </xf>
    <xf numFmtId="0" fontId="154" fillId="0" borderId="15" applyNumberFormat="0" applyFill="0" applyAlignment="0" applyProtection="0">
      <alignment vertical="center"/>
    </xf>
    <xf numFmtId="0" fontId="154" fillId="0" borderId="15" applyNumberFormat="0" applyFill="0" applyAlignment="0" applyProtection="0">
      <alignment vertical="center"/>
    </xf>
    <xf numFmtId="0" fontId="154" fillId="0" borderId="15" applyNumberFormat="0" applyFill="0" applyAlignment="0" applyProtection="0">
      <alignment vertical="center"/>
    </xf>
    <xf numFmtId="0" fontId="154" fillId="0" borderId="15" applyNumberFormat="0" applyFill="0" applyAlignment="0" applyProtection="0">
      <alignment vertical="center"/>
    </xf>
    <xf numFmtId="0" fontId="154" fillId="0" borderId="15" applyNumberFormat="0" applyFill="0" applyAlignment="0" applyProtection="0">
      <alignment vertical="center"/>
    </xf>
    <xf numFmtId="0" fontId="154" fillId="0" borderId="15" applyNumberFormat="0" applyFill="0" applyAlignment="0" applyProtection="0">
      <alignment vertical="center"/>
    </xf>
    <xf numFmtId="0" fontId="154" fillId="0" borderId="15" applyNumberFormat="0" applyFill="0" applyAlignment="0" applyProtection="0">
      <alignment vertical="center"/>
    </xf>
    <xf numFmtId="0" fontId="154" fillId="0" borderId="15" applyNumberFormat="0" applyFill="0" applyAlignment="0" applyProtection="0">
      <alignment vertical="center"/>
    </xf>
    <xf numFmtId="0" fontId="154" fillId="0" borderId="15" applyNumberFormat="0" applyFill="0" applyAlignment="0" applyProtection="0">
      <alignment vertical="center"/>
    </xf>
    <xf numFmtId="0" fontId="154" fillId="0" borderId="15" applyNumberFormat="0" applyFill="0" applyAlignment="0" applyProtection="0">
      <alignment vertical="center"/>
    </xf>
    <xf numFmtId="0" fontId="154" fillId="0" borderId="15" applyNumberFormat="0" applyFill="0" applyAlignment="0" applyProtection="0">
      <alignment vertical="center"/>
    </xf>
    <xf numFmtId="0" fontId="154"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154" fillId="0" borderId="15" applyNumberFormat="0" applyFill="0" applyAlignment="0" applyProtection="0">
      <alignment vertical="center"/>
    </xf>
    <xf numFmtId="0" fontId="154" fillId="0" borderId="15" applyNumberFormat="0" applyFill="0" applyAlignment="0" applyProtection="0">
      <alignment vertical="center"/>
    </xf>
    <xf numFmtId="0" fontId="154" fillId="0" borderId="15" applyNumberFormat="0" applyFill="0" applyAlignment="0" applyProtection="0">
      <alignment vertical="center"/>
    </xf>
    <xf numFmtId="0" fontId="154" fillId="0" borderId="15" applyNumberFormat="0" applyFill="0" applyAlignment="0" applyProtection="0">
      <alignment vertical="center"/>
    </xf>
    <xf numFmtId="0" fontId="154" fillId="0" borderId="15" applyNumberFormat="0" applyFill="0" applyAlignment="0" applyProtection="0">
      <alignment vertical="center"/>
    </xf>
    <xf numFmtId="0" fontId="154" fillId="0" borderId="15" applyNumberFormat="0" applyFill="0" applyAlignment="0" applyProtection="0">
      <alignment vertical="center"/>
    </xf>
    <xf numFmtId="0" fontId="154" fillId="0" borderId="15" applyNumberFormat="0" applyFill="0" applyAlignment="0" applyProtection="0">
      <alignment vertical="center"/>
    </xf>
    <xf numFmtId="0" fontId="154" fillId="0" borderId="15" applyNumberFormat="0" applyFill="0" applyAlignment="0" applyProtection="0">
      <alignment vertical="center"/>
    </xf>
    <xf numFmtId="0" fontId="154" fillId="0" borderId="15" applyNumberFormat="0" applyFill="0" applyAlignment="0" applyProtection="0">
      <alignment vertical="center"/>
    </xf>
    <xf numFmtId="0" fontId="154"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154"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154" fillId="0" borderId="15" applyNumberFormat="0" applyFill="0" applyAlignment="0" applyProtection="0">
      <alignment vertical="center"/>
    </xf>
    <xf numFmtId="0" fontId="68" fillId="0" borderId="15" applyNumberFormat="0" applyFill="0" applyAlignment="0" applyProtection="0">
      <alignment vertical="center"/>
    </xf>
    <xf numFmtId="0" fontId="154" fillId="0" borderId="15" applyNumberFormat="0" applyFill="0" applyAlignment="0" applyProtection="0">
      <alignment vertical="center"/>
    </xf>
    <xf numFmtId="0" fontId="68" fillId="0" borderId="15" applyNumberFormat="0" applyFill="0" applyAlignment="0" applyProtection="0">
      <alignment vertical="center"/>
    </xf>
    <xf numFmtId="0" fontId="154" fillId="0" borderId="15" applyNumberFormat="0" applyFill="0" applyAlignment="0" applyProtection="0">
      <alignment vertical="center"/>
    </xf>
    <xf numFmtId="0" fontId="154" fillId="0" borderId="15" applyNumberFormat="0" applyFill="0" applyAlignment="0" applyProtection="0">
      <alignment vertical="center"/>
    </xf>
    <xf numFmtId="0" fontId="154" fillId="0" borderId="15" applyNumberFormat="0" applyFill="0" applyAlignment="0" applyProtection="0">
      <alignment vertical="center"/>
    </xf>
    <xf numFmtId="0" fontId="154" fillId="0" borderId="15" applyNumberFormat="0" applyFill="0" applyAlignment="0" applyProtection="0">
      <alignment vertical="center"/>
    </xf>
    <xf numFmtId="0" fontId="154" fillId="0" borderId="15" applyNumberFormat="0" applyFill="0" applyAlignment="0" applyProtection="0">
      <alignment vertical="center"/>
    </xf>
    <xf numFmtId="0" fontId="154" fillId="0" borderId="15" applyNumberFormat="0" applyFill="0" applyAlignment="0" applyProtection="0">
      <alignment vertical="center"/>
    </xf>
    <xf numFmtId="0" fontId="154"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234" fontId="13" fillId="0" borderId="0" applyFont="0" applyFill="0" applyBorder="0" applyAlignment="0" applyProtection="0"/>
    <xf numFmtId="235" fontId="13" fillId="0" borderId="0" applyFont="0" applyFill="0" applyBorder="0" applyAlignment="0" applyProtection="0"/>
    <xf numFmtId="236" fontId="13" fillId="0" borderId="0" applyFont="0" applyFill="0" applyBorder="0" applyAlignment="0" applyProtection="0"/>
    <xf numFmtId="237" fontId="13" fillId="0" borderId="0" applyFont="0" applyFill="0" applyBorder="0" applyAlignment="0" applyProtection="0"/>
    <xf numFmtId="206" fontId="13" fillId="0" borderId="0" applyFont="0" applyFill="0" applyBorder="0" applyAlignment="0" applyProtection="0"/>
    <xf numFmtId="238" fontId="13" fillId="0" borderId="0" applyFont="0" applyFill="0" applyBorder="0" applyAlignment="0" applyProtection="0"/>
    <xf numFmtId="0" fontId="11" fillId="0" borderId="0"/>
    <xf numFmtId="201" fontId="16" fillId="0" borderId="0" applyFont="0" applyFill="0" applyBorder="0" applyAlignment="0" applyProtection="0"/>
    <xf numFmtId="41" fontId="16" fillId="0" borderId="0" applyFont="0" applyFill="0" applyBorder="0" applyAlignment="0" applyProtection="0"/>
    <xf numFmtId="178" fontId="11" fillId="0" borderId="0" applyFont="0" applyFill="0" applyBorder="0" applyAlignment="0" applyProtection="0"/>
    <xf numFmtId="201" fontId="13" fillId="0" borderId="0" applyFont="0" applyFill="0" applyBorder="0" applyAlignment="0" applyProtection="0"/>
    <xf numFmtId="178" fontId="13" fillId="0" borderId="0" applyFont="0" applyFill="0" applyBorder="0" applyAlignment="0" applyProtection="0"/>
    <xf numFmtId="178" fontId="3" fillId="0" borderId="0" applyFont="0" applyFill="0" applyBorder="0" applyAlignment="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8" fillId="0" borderId="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3" fillId="0" borderId="0" applyFont="0" applyFill="0" applyBorder="0" applyAlignment="0" applyProtection="0">
      <alignment vertical="center"/>
    </xf>
    <xf numFmtId="178" fontId="2"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178" fontId="2"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2" fillId="0" borderId="0" applyFont="0" applyFill="0" applyBorder="0" applyAlignment="0" applyProtection="0">
      <alignment vertical="center"/>
    </xf>
    <xf numFmtId="43" fontId="3"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3"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8"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lignment vertical="center"/>
    </xf>
    <xf numFmtId="43" fontId="8" fillId="0" borderId="0">
      <alignment vertical="center"/>
    </xf>
    <xf numFmtId="178"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178" fontId="8" fillId="0" borderId="0" applyFont="0" applyFill="0" applyBorder="0" applyAlignment="0" applyProtection="0">
      <alignment vertical="center"/>
    </xf>
    <xf numFmtId="178"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lignment vertical="center"/>
    </xf>
    <xf numFmtId="43" fontId="8" fillId="0" borderId="0">
      <alignment vertical="center"/>
    </xf>
    <xf numFmtId="239" fontId="8" fillId="0" borderId="0" applyFont="0" applyFill="0" applyBorder="0" applyAlignment="0" applyProtection="0">
      <alignment vertical="center"/>
    </xf>
    <xf numFmtId="239" fontId="8" fillId="0" borderId="0" applyFont="0" applyFill="0" applyBorder="0" applyAlignment="0" applyProtection="0">
      <alignment vertical="center"/>
    </xf>
    <xf numFmtId="239"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178" fontId="8" fillId="0" borderId="0" applyFont="0" applyFill="0" applyBorder="0" applyAlignment="0" applyProtection="0">
      <alignment vertical="center"/>
    </xf>
    <xf numFmtId="43" fontId="8" fillId="0" borderId="0">
      <alignment vertical="center"/>
    </xf>
    <xf numFmtId="43" fontId="8" fillId="0" borderId="0">
      <alignment vertical="center"/>
    </xf>
    <xf numFmtId="178"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178"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178" fontId="3" fillId="0" borderId="0" applyFont="0" applyFill="0" applyBorder="0" applyAlignment="0" applyProtection="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3" fillId="0" borderId="0" applyFont="0" applyFill="0" applyBorder="0" applyAlignment="0" applyProtection="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13" fillId="0" borderId="0" applyFont="0" applyFill="0" applyBorder="0" applyAlignment="0" applyProtection="0">
      <alignment vertical="center"/>
    </xf>
    <xf numFmtId="239"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178" fontId="13"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13" fillId="0" borderId="0" applyFont="0" applyFill="0" applyBorder="0" applyAlignment="0" applyProtection="0">
      <alignment vertical="center"/>
    </xf>
    <xf numFmtId="178" fontId="13" fillId="0" borderId="0" applyFont="0" applyFill="0" applyBorder="0" applyAlignment="0" applyProtection="0">
      <alignment vertical="center"/>
    </xf>
    <xf numFmtId="178" fontId="13"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13"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13" fillId="0" borderId="0" applyFont="0" applyFill="0" applyBorder="0" applyAlignment="0" applyProtection="0">
      <alignment vertical="center"/>
    </xf>
    <xf numFmtId="178" fontId="13"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13"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239" fontId="8" fillId="0" borderId="0" applyFont="0" applyFill="0" applyBorder="0" applyAlignment="0" applyProtection="0">
      <alignment vertical="center"/>
    </xf>
    <xf numFmtId="239"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239" fontId="8" fillId="0" borderId="0" applyFont="0" applyFill="0" applyBorder="0" applyAlignment="0" applyProtection="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239" fontId="8" fillId="0" borderId="0" applyFont="0" applyFill="0" applyBorder="0" applyAlignment="0" applyProtection="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239" fontId="8" fillId="0" borderId="0" applyFont="0" applyFill="0" applyBorder="0" applyAlignment="0" applyProtection="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3" fontId="14" fillId="0" borderId="0" applyFill="0" applyBorder="0" applyProtection="0">
      <alignment horizontal="right"/>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178" fontId="13"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13" fillId="0" borderId="0" applyFont="0" applyFill="0" applyBorder="0" applyAlignment="0" applyProtection="0">
      <alignment vertical="center"/>
    </xf>
    <xf numFmtId="178" fontId="13"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13" fillId="0" borderId="0" applyFont="0" applyFill="0" applyBorder="0" applyAlignment="0" applyProtection="0">
      <alignment vertical="center"/>
    </xf>
    <xf numFmtId="178" fontId="8" fillId="0" borderId="0" applyFont="0" applyFill="0" applyBorder="0" applyAlignment="0" applyProtection="0"/>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178" fontId="106"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106" fillId="0" borderId="0" applyFont="0" applyFill="0" applyBorder="0" applyAlignment="0" applyProtection="0">
      <alignment vertical="center"/>
    </xf>
    <xf numFmtId="201" fontId="13" fillId="0" borderId="0" applyFont="0" applyFill="0" applyBorder="0" applyAlignment="0" applyProtection="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1" fontId="8" fillId="0" borderId="0" applyFont="0" applyFill="0" applyBorder="0" applyAlignment="0" applyProtection="0"/>
    <xf numFmtId="41" fontId="8" fillId="0" borderId="0" applyFont="0" applyFill="0" applyBorder="0" applyAlignment="0" applyProtection="0"/>
    <xf numFmtId="0" fontId="8" fillId="0" borderId="0">
      <alignment vertical="center"/>
    </xf>
    <xf numFmtId="41" fontId="8" fillId="0" borderId="0" applyFont="0" applyFill="0" applyBorder="0" applyAlignment="0" applyProtection="0"/>
    <xf numFmtId="41" fontId="8" fillId="0" borderId="0" applyFont="0" applyFill="0" applyBorder="0" applyAlignment="0" applyProtection="0"/>
    <xf numFmtId="0" fontId="8" fillId="0" borderId="0">
      <alignment vertical="center"/>
    </xf>
    <xf numFmtId="0" fontId="8" fillId="0" borderId="0">
      <alignment vertical="center"/>
    </xf>
    <xf numFmtId="41" fontId="8" fillId="0" borderId="0" applyFont="0" applyFill="0" applyBorder="0" applyAlignment="0" applyProtection="0"/>
    <xf numFmtId="41" fontId="8" fillId="0" borderId="0" applyFont="0" applyFill="0" applyBorder="0" applyAlignment="0" applyProtection="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1" fontId="8" fillId="0" borderId="0" applyFont="0" applyFill="0" applyBorder="0" applyAlignment="0" applyProtection="0"/>
    <xf numFmtId="41" fontId="8" fillId="0" borderId="0" applyFont="0" applyFill="0" applyBorder="0" applyAlignment="0" applyProtection="0"/>
    <xf numFmtId="0" fontId="8" fillId="0" borderId="0">
      <alignment vertical="center"/>
    </xf>
    <xf numFmtId="0" fontId="8" fillId="0" borderId="0">
      <alignment vertical="center"/>
    </xf>
    <xf numFmtId="0" fontId="8" fillId="0" borderId="0">
      <alignment vertical="center"/>
    </xf>
    <xf numFmtId="41" fontId="8" fillId="0" borderId="0" applyFont="0" applyFill="0" applyBorder="0" applyAlignment="0" applyProtection="0"/>
    <xf numFmtId="41" fontId="8" fillId="0" borderId="0" applyFont="0" applyFill="0" applyBorder="0" applyAlignment="0" applyProtection="0"/>
    <xf numFmtId="0" fontId="8" fillId="0" borderId="0">
      <alignment vertical="center"/>
    </xf>
    <xf numFmtId="0" fontId="8" fillId="0" borderId="0">
      <alignment vertical="center"/>
    </xf>
    <xf numFmtId="41" fontId="8" fillId="0" borderId="0" applyFont="0" applyFill="0" applyBorder="0" applyAlignment="0" applyProtection="0"/>
    <xf numFmtId="41" fontId="8" fillId="0" borderId="0" applyFont="0" applyFill="0" applyBorder="0" applyAlignment="0" applyProtection="0"/>
    <xf numFmtId="0" fontId="8" fillId="0" borderId="0">
      <alignment vertical="center"/>
    </xf>
    <xf numFmtId="0" fontId="8" fillId="0" borderId="0">
      <alignment vertical="center"/>
    </xf>
    <xf numFmtId="0" fontId="8" fillId="0" borderId="0">
      <alignment vertical="center"/>
    </xf>
    <xf numFmtId="41" fontId="8" fillId="0" borderId="0" applyFont="0" applyFill="0" applyBorder="0" applyAlignment="0" applyProtection="0"/>
    <xf numFmtId="41" fontId="8" fillId="0" borderId="0" applyFont="0" applyFill="0" applyBorder="0" applyAlignment="0" applyProtection="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181" fontId="45" fillId="0" borderId="0" applyFont="0" applyFill="0" applyBorder="0" applyAlignment="0" applyProtection="0"/>
    <xf numFmtId="41" fontId="13" fillId="0" borderId="0" applyFont="0" applyFill="0" applyBorder="0" applyAlignment="0" applyProtection="0"/>
    <xf numFmtId="201" fontId="13" fillId="0" borderId="0" applyFont="0" applyFill="0" applyBorder="0" applyAlignment="0" applyProtection="0"/>
    <xf numFmtId="201" fontId="13" fillId="0" borderId="0" applyFont="0" applyFill="0" applyBorder="0" applyAlignment="0" applyProtection="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1" fontId="8" fillId="0" borderId="0" applyFont="0" applyFill="0" applyBorder="0" applyAlignment="0" applyProtection="0"/>
    <xf numFmtId="41" fontId="8" fillId="0" borderId="0" applyFont="0" applyFill="0" applyBorder="0" applyAlignment="0" applyProtection="0"/>
    <xf numFmtId="0" fontId="8" fillId="0" borderId="0">
      <alignment vertical="center"/>
    </xf>
    <xf numFmtId="41" fontId="8" fillId="0" borderId="0" applyFont="0" applyFill="0" applyBorder="0" applyAlignment="0" applyProtection="0"/>
    <xf numFmtId="41" fontId="8" fillId="0" borderId="0" applyFont="0" applyFill="0" applyBorder="0" applyAlignment="0" applyProtection="0"/>
    <xf numFmtId="0" fontId="8" fillId="0" borderId="0">
      <alignment vertical="center"/>
    </xf>
    <xf numFmtId="0" fontId="8" fillId="0" borderId="0">
      <alignment vertical="center"/>
    </xf>
    <xf numFmtId="0" fontId="8" fillId="0" borderId="0">
      <alignment vertical="center"/>
    </xf>
    <xf numFmtId="41" fontId="8" fillId="0" borderId="0" applyFont="0" applyFill="0" applyBorder="0" applyAlignment="0" applyProtection="0"/>
    <xf numFmtId="41" fontId="8" fillId="0" borderId="0" applyFont="0" applyFill="0" applyBorder="0" applyAlignment="0" applyProtection="0"/>
    <xf numFmtId="0" fontId="8" fillId="0" borderId="0">
      <alignment vertical="center"/>
    </xf>
    <xf numFmtId="0" fontId="8" fillId="0" borderId="0">
      <alignment vertical="center"/>
    </xf>
    <xf numFmtId="41" fontId="8" fillId="0" borderId="0" applyFont="0" applyFill="0" applyBorder="0" applyAlignment="0" applyProtection="0"/>
    <xf numFmtId="41" fontId="8" fillId="0" borderId="0" applyFont="0" applyFill="0" applyBorder="0" applyAlignment="0" applyProtection="0"/>
    <xf numFmtId="41" fontId="13" fillId="0" borderId="0" applyFont="0" applyFill="0" applyBorder="0" applyAlignment="0" applyProtection="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1" fontId="8" fillId="0" borderId="0" applyFont="0" applyFill="0" applyBorder="0" applyAlignment="0" applyProtection="0"/>
    <xf numFmtId="41" fontId="8" fillId="0" borderId="0" applyFont="0" applyFill="0" applyBorder="0" applyAlignment="0" applyProtection="0"/>
    <xf numFmtId="0" fontId="8" fillId="0" borderId="0">
      <alignment vertical="center"/>
    </xf>
    <xf numFmtId="0" fontId="8" fillId="0" borderId="0">
      <alignment vertical="center"/>
    </xf>
    <xf numFmtId="0" fontId="8" fillId="0" borderId="0">
      <alignment vertical="center"/>
    </xf>
    <xf numFmtId="41" fontId="8" fillId="0" borderId="0" applyFont="0" applyFill="0" applyBorder="0" applyAlignment="0" applyProtection="0"/>
    <xf numFmtId="41" fontId="8" fillId="0" borderId="0" applyFont="0" applyFill="0" applyBorder="0" applyAlignment="0" applyProtection="0"/>
    <xf numFmtId="0" fontId="8" fillId="0" borderId="0">
      <alignment vertical="center"/>
    </xf>
    <xf numFmtId="0" fontId="8" fillId="0" borderId="0">
      <alignment vertical="center"/>
    </xf>
    <xf numFmtId="41" fontId="8" fillId="0" borderId="0" applyFont="0" applyFill="0" applyBorder="0" applyAlignment="0" applyProtection="0"/>
    <xf numFmtId="41" fontId="8" fillId="0" borderId="0" applyFont="0" applyFill="0" applyBorder="0" applyAlignment="0" applyProtection="0"/>
    <xf numFmtId="0" fontId="8" fillId="0" borderId="0">
      <alignment vertical="center"/>
    </xf>
    <xf numFmtId="0" fontId="8" fillId="0" borderId="0">
      <alignment vertical="center"/>
    </xf>
    <xf numFmtId="0" fontId="8" fillId="0" borderId="0">
      <alignment vertical="center"/>
    </xf>
    <xf numFmtId="41" fontId="8" fillId="0" borderId="0" applyFont="0" applyFill="0" applyBorder="0" applyAlignment="0" applyProtection="0"/>
    <xf numFmtId="41" fontId="8" fillId="0" borderId="0" applyFont="0" applyFill="0" applyBorder="0" applyAlignment="0" applyProtection="0"/>
    <xf numFmtId="0" fontId="8" fillId="0" borderId="0">
      <alignment vertical="center"/>
    </xf>
    <xf numFmtId="0" fontId="8" fillId="0" borderId="0">
      <alignment vertical="center"/>
    </xf>
    <xf numFmtId="41" fontId="8" fillId="0" borderId="0" applyFont="0" applyFill="0" applyBorder="0" applyAlignment="0" applyProtection="0"/>
    <xf numFmtId="41" fontId="8" fillId="0" borderId="0" applyFont="0" applyFill="0" applyBorder="0" applyAlignment="0" applyProtection="0"/>
    <xf numFmtId="41" fontId="13" fillId="0" borderId="0" applyFont="0" applyFill="0" applyBorder="0" applyAlignment="0" applyProtection="0"/>
    <xf numFmtId="201" fontId="13" fillId="0" borderId="0" applyFont="0" applyFill="0" applyBorder="0" applyAlignment="0" applyProtection="0"/>
    <xf numFmtId="0" fontId="8" fillId="0" borderId="0">
      <alignment vertical="center"/>
    </xf>
    <xf numFmtId="0" fontId="8" fillId="0" borderId="0">
      <alignment vertical="center"/>
    </xf>
    <xf numFmtId="0" fontId="8" fillId="0" borderId="0">
      <alignment vertical="center"/>
    </xf>
    <xf numFmtId="41" fontId="8" fillId="0" borderId="0" applyFont="0" applyFill="0" applyBorder="0" applyAlignment="0" applyProtection="0"/>
    <xf numFmtId="41" fontId="8" fillId="0" borderId="0" applyFont="0" applyFill="0" applyBorder="0" applyAlignment="0" applyProtection="0"/>
    <xf numFmtId="0" fontId="8" fillId="0" borderId="0">
      <alignment vertical="center"/>
    </xf>
    <xf numFmtId="0" fontId="8" fillId="0" borderId="0">
      <alignment vertical="center"/>
    </xf>
    <xf numFmtId="0" fontId="8" fillId="0" borderId="0">
      <alignment vertical="center"/>
    </xf>
    <xf numFmtId="41" fontId="8" fillId="0" borderId="0" applyFont="0" applyFill="0" applyBorder="0" applyAlignment="0" applyProtection="0"/>
    <xf numFmtId="41" fontId="8" fillId="0" borderId="0" applyFont="0" applyFill="0" applyBorder="0" applyAlignment="0" applyProtection="0"/>
    <xf numFmtId="0" fontId="8" fillId="0" borderId="0">
      <alignment vertical="center"/>
    </xf>
    <xf numFmtId="0" fontId="8" fillId="0" borderId="0">
      <alignment vertical="center"/>
    </xf>
    <xf numFmtId="41" fontId="8" fillId="0" borderId="0" applyFont="0" applyFill="0" applyBorder="0" applyAlignment="0" applyProtection="0"/>
    <xf numFmtId="41" fontId="8" fillId="0" borderId="0" applyFont="0" applyFill="0" applyBorder="0" applyAlignment="0" applyProtection="0"/>
    <xf numFmtId="41" fontId="13" fillId="0" borderId="0" applyFont="0" applyFill="0" applyBorder="0" applyAlignment="0" applyProtection="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1" fontId="8" fillId="0" borderId="0" applyFont="0" applyFill="0" applyBorder="0" applyAlignment="0" applyProtection="0"/>
    <xf numFmtId="41" fontId="8" fillId="0" borderId="0" applyFont="0" applyFill="0" applyBorder="0" applyAlignment="0" applyProtection="0"/>
    <xf numFmtId="0" fontId="8" fillId="0" borderId="0">
      <alignment vertical="center"/>
    </xf>
    <xf numFmtId="0" fontId="8" fillId="0" borderId="0">
      <alignment vertical="center"/>
    </xf>
    <xf numFmtId="41" fontId="8" fillId="0" borderId="0" applyFont="0" applyFill="0" applyBorder="0" applyAlignment="0" applyProtection="0"/>
    <xf numFmtId="41" fontId="8" fillId="0" borderId="0" applyFont="0" applyFill="0" applyBorder="0" applyAlignment="0" applyProtection="0"/>
    <xf numFmtId="0" fontId="8" fillId="0" borderId="0">
      <alignment vertical="center"/>
    </xf>
    <xf numFmtId="0" fontId="8" fillId="0" borderId="0">
      <alignment vertical="center"/>
    </xf>
    <xf numFmtId="0" fontId="8" fillId="0" borderId="0">
      <alignment vertical="center"/>
    </xf>
    <xf numFmtId="41" fontId="8" fillId="0" borderId="0" applyFont="0" applyFill="0" applyBorder="0" applyAlignment="0" applyProtection="0"/>
    <xf numFmtId="41" fontId="8" fillId="0" borderId="0" applyFont="0" applyFill="0" applyBorder="0" applyAlignment="0" applyProtection="0"/>
    <xf numFmtId="0" fontId="8" fillId="0" borderId="0">
      <alignment vertical="center"/>
    </xf>
    <xf numFmtId="0" fontId="8" fillId="0" borderId="0">
      <alignment vertical="center"/>
    </xf>
    <xf numFmtId="41" fontId="8" fillId="0" borderId="0" applyFont="0" applyFill="0" applyBorder="0" applyAlignment="0" applyProtection="0"/>
    <xf numFmtId="41" fontId="8" fillId="0" borderId="0" applyFont="0" applyFill="0" applyBorder="0" applyAlignment="0" applyProtection="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1" fontId="8" fillId="0" borderId="0" applyFont="0" applyFill="0" applyBorder="0" applyAlignment="0" applyProtection="0">
      <alignment vertical="center"/>
    </xf>
    <xf numFmtId="41"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41" fontId="8" fillId="0" borderId="0" applyFont="0" applyFill="0" applyBorder="0" applyAlignment="0" applyProtection="0">
      <alignment vertical="center"/>
    </xf>
    <xf numFmtId="41" fontId="8" fillId="0" borderId="0" applyFont="0" applyFill="0" applyBorder="0" applyAlignment="0" applyProtection="0">
      <alignment vertical="center"/>
    </xf>
    <xf numFmtId="0" fontId="8" fillId="0" borderId="0">
      <alignment vertical="center"/>
    </xf>
    <xf numFmtId="0" fontId="8" fillId="0" borderId="0">
      <alignment vertical="center"/>
    </xf>
    <xf numFmtId="41" fontId="8" fillId="0" borderId="0" applyFont="0" applyFill="0" applyBorder="0" applyAlignment="0" applyProtection="0">
      <alignment vertical="center"/>
    </xf>
    <xf numFmtId="41"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1" fontId="8" fillId="0" borderId="0" applyFont="0" applyFill="0" applyBorder="0" applyAlignment="0" applyProtection="0"/>
    <xf numFmtId="41" fontId="8" fillId="0" borderId="0" applyFont="0" applyFill="0" applyBorder="0" applyAlignment="0" applyProtection="0"/>
    <xf numFmtId="0" fontId="8" fillId="0" borderId="0">
      <alignment vertical="center"/>
    </xf>
    <xf numFmtId="0" fontId="8" fillId="0" borderId="0">
      <alignment vertical="center"/>
    </xf>
    <xf numFmtId="0" fontId="8" fillId="0" borderId="0">
      <alignment vertical="center"/>
    </xf>
    <xf numFmtId="41" fontId="8" fillId="0" borderId="0" applyFont="0" applyFill="0" applyBorder="0" applyAlignment="0" applyProtection="0"/>
    <xf numFmtId="41" fontId="8" fillId="0" borderId="0" applyFont="0" applyFill="0" applyBorder="0" applyAlignment="0" applyProtection="0"/>
    <xf numFmtId="0" fontId="8" fillId="0" borderId="0">
      <alignment vertical="center"/>
    </xf>
    <xf numFmtId="0" fontId="8" fillId="0" borderId="0">
      <alignment vertical="center"/>
    </xf>
    <xf numFmtId="41" fontId="8" fillId="0" borderId="0" applyFont="0" applyFill="0" applyBorder="0" applyAlignment="0" applyProtection="0"/>
    <xf numFmtId="41" fontId="8" fillId="0" borderId="0" applyFont="0" applyFill="0" applyBorder="0" applyAlignment="0" applyProtection="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1" fontId="8" fillId="0" borderId="0" applyFont="0" applyFill="0" applyBorder="0" applyAlignment="0" applyProtection="0"/>
    <xf numFmtId="41" fontId="8" fillId="0" borderId="0" applyFont="0" applyFill="0" applyBorder="0" applyAlignment="0" applyProtection="0"/>
    <xf numFmtId="0" fontId="8" fillId="0" borderId="0">
      <alignment vertical="center"/>
    </xf>
    <xf numFmtId="41" fontId="8" fillId="0" borderId="0" applyFont="0" applyFill="0" applyBorder="0" applyAlignment="0" applyProtection="0"/>
    <xf numFmtId="41" fontId="8" fillId="0" borderId="0" applyFont="0" applyFill="0" applyBorder="0" applyAlignment="0" applyProtection="0"/>
    <xf numFmtId="0" fontId="8" fillId="0" borderId="0">
      <alignment vertical="center"/>
    </xf>
    <xf numFmtId="0" fontId="8" fillId="0" borderId="0">
      <alignment vertical="center"/>
    </xf>
    <xf numFmtId="41" fontId="8" fillId="0" borderId="0" applyFont="0" applyFill="0" applyBorder="0" applyAlignment="0" applyProtection="0"/>
    <xf numFmtId="41" fontId="8" fillId="0" borderId="0" applyFont="0" applyFill="0" applyBorder="0" applyAlignment="0" applyProtection="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1" fontId="8" fillId="0" borderId="0" applyFont="0" applyFill="0" applyBorder="0" applyAlignment="0" applyProtection="0"/>
    <xf numFmtId="41" fontId="8" fillId="0" borderId="0" applyFont="0" applyFill="0" applyBorder="0" applyAlignment="0" applyProtection="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1" fontId="8" fillId="0" borderId="0" applyFont="0" applyFill="0" applyBorder="0" applyAlignment="0" applyProtection="0"/>
    <xf numFmtId="41" fontId="8" fillId="0" borderId="0" applyFont="0" applyFill="0" applyBorder="0" applyAlignment="0" applyProtection="0"/>
    <xf numFmtId="0" fontId="8" fillId="0" borderId="0">
      <alignment vertical="center"/>
    </xf>
    <xf numFmtId="0" fontId="8" fillId="0" borderId="0">
      <alignment vertical="center"/>
    </xf>
    <xf numFmtId="41" fontId="8" fillId="0" borderId="0" applyFont="0" applyFill="0" applyBorder="0" applyAlignment="0" applyProtection="0"/>
    <xf numFmtId="41" fontId="8" fillId="0" borderId="0" applyFont="0" applyFill="0" applyBorder="0" applyAlignment="0" applyProtection="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1" fontId="8" fillId="0" borderId="0" applyFont="0" applyFill="0" applyBorder="0" applyAlignment="0" applyProtection="0"/>
    <xf numFmtId="41" fontId="8" fillId="0" borderId="0" applyFont="0" applyFill="0" applyBorder="0" applyAlignment="0" applyProtection="0"/>
    <xf numFmtId="0" fontId="8" fillId="0" borderId="0">
      <alignment vertical="center"/>
    </xf>
    <xf numFmtId="0" fontId="8" fillId="0" borderId="0">
      <alignment vertical="center"/>
    </xf>
    <xf numFmtId="41" fontId="8" fillId="0" borderId="0" applyFont="0" applyFill="0" applyBorder="0" applyAlignment="0" applyProtection="0"/>
    <xf numFmtId="41" fontId="8" fillId="0" borderId="0" applyFont="0" applyFill="0" applyBorder="0" applyAlignment="0" applyProtection="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1" fontId="8" fillId="0" borderId="0" applyFont="0" applyFill="0" applyBorder="0" applyAlignment="0" applyProtection="0">
      <alignment vertical="center"/>
    </xf>
    <xf numFmtId="41" fontId="8" fillId="0" borderId="0" applyFont="0" applyFill="0" applyBorder="0" applyAlignment="0" applyProtection="0">
      <alignment vertical="center"/>
    </xf>
    <xf numFmtId="0" fontId="8" fillId="0" borderId="0">
      <alignment vertical="center"/>
    </xf>
    <xf numFmtId="0" fontId="8" fillId="0" borderId="0">
      <alignment vertical="center"/>
    </xf>
    <xf numFmtId="41" fontId="8" fillId="0" borderId="0" applyFont="0" applyFill="0" applyBorder="0" applyAlignment="0" applyProtection="0">
      <alignment vertical="center"/>
    </xf>
    <xf numFmtId="41" fontId="8" fillId="0" borderId="0" applyFont="0" applyFill="0" applyBorder="0" applyAlignment="0" applyProtection="0">
      <alignment vertical="center"/>
    </xf>
    <xf numFmtId="41" fontId="106" fillId="0" borderId="0" applyFont="0" applyFill="0" applyBorder="0" applyAlignment="0" applyProtection="0">
      <alignment vertical="center"/>
    </xf>
    <xf numFmtId="41" fontId="106"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0" fontId="155" fillId="0" borderId="0"/>
    <xf numFmtId="0" fontId="143" fillId="57" borderId="0" applyNumberFormat="0" applyBorder="0" applyAlignment="0" applyProtection="0"/>
    <xf numFmtId="0" fontId="143" fillId="57" borderId="0" applyNumberFormat="0" applyBorder="0" applyAlignment="0" applyProtection="0"/>
    <xf numFmtId="0" fontId="143" fillId="57" borderId="0" applyNumberFormat="0" applyBorder="0" applyAlignment="0" applyProtection="0"/>
    <xf numFmtId="0" fontId="143" fillId="58" borderId="0" applyNumberFormat="0" applyBorder="0" applyAlignment="0" applyProtection="0"/>
    <xf numFmtId="0" fontId="143" fillId="58" borderId="0" applyNumberFormat="0" applyBorder="0" applyAlignment="0" applyProtection="0"/>
    <xf numFmtId="0" fontId="143" fillId="58" borderId="0" applyNumberFormat="0" applyBorder="0" applyAlignment="0" applyProtection="0"/>
    <xf numFmtId="0" fontId="143" fillId="59" borderId="0" applyNumberFormat="0" applyBorder="0" applyAlignment="0" applyProtection="0"/>
    <xf numFmtId="0" fontId="143" fillId="59" borderId="0" applyNumberFormat="0" applyBorder="0" applyAlignment="0" applyProtection="0"/>
    <xf numFmtId="0" fontId="143" fillId="59" borderId="0" applyNumberFormat="0" applyBorder="0" applyAlignment="0" applyProtection="0"/>
    <xf numFmtId="0" fontId="25"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5" fillId="41" borderId="0" applyNumberFormat="0" applyBorder="0" applyAlignment="0" applyProtection="0">
      <alignment vertical="center"/>
    </xf>
    <xf numFmtId="0" fontId="25" fillId="41" borderId="0" applyNumberFormat="0" applyBorder="0" applyAlignment="0" applyProtection="0">
      <alignment vertical="center"/>
    </xf>
    <xf numFmtId="0" fontId="8" fillId="0" borderId="0">
      <alignment vertical="center"/>
    </xf>
    <xf numFmtId="0" fontId="25" fillId="41" borderId="0" applyNumberFormat="0" applyBorder="0" applyAlignment="0" applyProtection="0">
      <alignment vertical="center"/>
    </xf>
    <xf numFmtId="0" fontId="8" fillId="0" borderId="0" applyNumberFormat="0" applyFont="0" applyFill="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27" fillId="41" borderId="0" applyNumberFormat="0" applyBorder="0" applyAlignment="0" applyProtection="0">
      <alignment vertical="center"/>
    </xf>
    <xf numFmtId="0" fontId="8"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7" fillId="41" borderId="0" applyNumberFormat="0" applyBorder="0" applyAlignment="0" applyProtection="0">
      <alignment vertical="center"/>
    </xf>
    <xf numFmtId="0" fontId="8" fillId="0" borderId="0">
      <alignment vertical="center"/>
    </xf>
    <xf numFmtId="0" fontId="27" fillId="41" borderId="0" applyNumberFormat="0" applyBorder="0" applyAlignment="0" applyProtection="0">
      <alignment vertical="center"/>
    </xf>
    <xf numFmtId="0" fontId="8" fillId="0" borderId="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5" fillId="41" borderId="0" applyNumberFormat="0" applyBorder="0" applyAlignment="0" applyProtection="0">
      <alignment vertical="center"/>
    </xf>
    <xf numFmtId="0" fontId="25" fillId="41" borderId="0" applyNumberFormat="0" applyBorder="0" applyAlignment="0" applyProtection="0">
      <alignment vertical="center"/>
    </xf>
    <xf numFmtId="0" fontId="25" fillId="41"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8" fillId="0" borderId="0">
      <alignment vertical="center"/>
    </xf>
    <xf numFmtId="0" fontId="25" fillId="41"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25" fillId="41"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5" fillId="41"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8" fillId="0" borderId="0">
      <alignment vertical="center"/>
    </xf>
    <xf numFmtId="0" fontId="25" fillId="41"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8" fillId="0" borderId="0">
      <alignment vertical="center"/>
    </xf>
    <xf numFmtId="0" fontId="8" fillId="0" borderId="0" applyNumberFormat="0" applyFont="0" applyFill="0" applyBorder="0" applyAlignment="0" applyProtection="0">
      <alignment vertical="center"/>
    </xf>
    <xf numFmtId="0" fontId="25"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5" fillId="45" borderId="0" applyNumberFormat="0" applyBorder="0" applyAlignment="0" applyProtection="0">
      <alignment vertical="center"/>
    </xf>
    <xf numFmtId="0" fontId="25" fillId="4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25" fillId="45" borderId="0" applyNumberFormat="0" applyBorder="0" applyAlignment="0" applyProtection="0">
      <alignment vertical="center"/>
    </xf>
    <xf numFmtId="0" fontId="8" fillId="0" borderId="0" applyNumberFormat="0" applyFont="0" applyFill="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27" fillId="45" borderId="0" applyNumberFormat="0" applyBorder="0" applyAlignment="0" applyProtection="0">
      <alignment vertical="center"/>
    </xf>
    <xf numFmtId="0" fontId="8"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7" fillId="45" borderId="0" applyNumberFormat="0" applyBorder="0" applyAlignment="0" applyProtection="0">
      <alignment vertical="center"/>
    </xf>
    <xf numFmtId="0" fontId="8" fillId="0" borderId="0">
      <alignment vertical="center"/>
    </xf>
    <xf numFmtId="0" fontId="27" fillId="45" borderId="0" applyNumberFormat="0" applyBorder="0" applyAlignment="0" applyProtection="0">
      <alignment vertical="center"/>
    </xf>
    <xf numFmtId="0" fontId="8" fillId="0" borderId="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5" fillId="45" borderId="0" applyNumberFormat="0" applyBorder="0" applyAlignment="0" applyProtection="0">
      <alignment vertical="center"/>
    </xf>
    <xf numFmtId="0" fontId="25" fillId="45" borderId="0" applyNumberFormat="0" applyBorder="0" applyAlignment="0" applyProtection="0">
      <alignment vertical="center"/>
    </xf>
    <xf numFmtId="0" fontId="25" fillId="45" borderId="0" applyNumberFormat="0" applyBorder="0" applyAlignment="0" applyProtection="0">
      <alignment vertical="center"/>
    </xf>
    <xf numFmtId="0" fontId="8" fillId="0" borderId="0">
      <alignment vertical="center"/>
    </xf>
    <xf numFmtId="0" fontId="8"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25" fillId="4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5" fillId="45" borderId="0" applyNumberFormat="0" applyBorder="0" applyAlignment="0" applyProtection="0">
      <alignment vertical="center"/>
    </xf>
    <xf numFmtId="0" fontId="8" fillId="0" borderId="0">
      <alignment vertical="center"/>
    </xf>
    <xf numFmtId="0" fontId="8" fillId="0" borderId="0">
      <alignment vertical="center"/>
    </xf>
    <xf numFmtId="0" fontId="25" fillId="4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5" fillId="4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5" fillId="45" borderId="0" applyNumberFormat="0" applyBorder="0" applyAlignment="0" applyProtection="0">
      <alignment vertical="center"/>
    </xf>
    <xf numFmtId="0" fontId="25"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8" fillId="0" borderId="0">
      <alignment vertical="center"/>
    </xf>
    <xf numFmtId="0" fontId="25"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7" fillId="38" borderId="0" applyNumberFormat="0" applyBorder="0" applyAlignment="0" applyProtection="0">
      <alignment vertical="center"/>
    </xf>
    <xf numFmtId="0" fontId="8" fillId="0" borderId="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8" fillId="0" borderId="0">
      <alignment vertical="center"/>
    </xf>
    <xf numFmtId="0" fontId="25" fillId="38"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25" fillId="38"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5" fillId="38" borderId="0" applyNumberFormat="0" applyBorder="0" applyAlignment="0" applyProtection="0">
      <alignment vertical="center"/>
    </xf>
    <xf numFmtId="0" fontId="8" fillId="0" borderId="0">
      <alignment vertical="center"/>
    </xf>
    <xf numFmtId="0" fontId="8" fillId="0" borderId="0">
      <alignment vertical="center"/>
    </xf>
    <xf numFmtId="0" fontId="25" fillId="38"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5" fillId="38"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5" fillId="38" borderId="0" applyNumberFormat="0" applyBorder="0" applyAlignment="0" applyProtection="0">
      <alignment vertical="center"/>
    </xf>
    <xf numFmtId="0" fontId="25"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8" fillId="0" borderId="0">
      <alignment vertical="center"/>
    </xf>
    <xf numFmtId="0" fontId="25"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8" fillId="0" borderId="0">
      <alignment vertical="center"/>
    </xf>
    <xf numFmtId="0" fontId="27" fillId="31" borderId="0" applyNumberFormat="0" applyBorder="0" applyAlignment="0" applyProtection="0">
      <alignment vertical="center"/>
    </xf>
    <xf numFmtId="0" fontId="8" fillId="0" borderId="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8" fillId="0" borderId="0">
      <alignment vertical="center"/>
    </xf>
    <xf numFmtId="0" fontId="25" fillId="31" borderId="0" applyNumberFormat="0" applyBorder="0" applyAlignment="0" applyProtection="0">
      <alignment vertical="center"/>
    </xf>
    <xf numFmtId="0" fontId="8" fillId="0" borderId="0">
      <alignment vertical="center"/>
    </xf>
    <xf numFmtId="0" fontId="8" fillId="0" borderId="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5" fillId="31" borderId="0" applyNumberFormat="0" applyBorder="0" applyAlignment="0" applyProtection="0">
      <alignment vertical="center"/>
    </xf>
    <xf numFmtId="0" fontId="8" fillId="0" borderId="0">
      <alignment vertical="center"/>
    </xf>
    <xf numFmtId="0" fontId="8" fillId="0" borderId="0">
      <alignment vertical="center"/>
    </xf>
    <xf numFmtId="0" fontId="25" fillId="31"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5" fillId="31"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8" fillId="0" borderId="0">
      <alignment vertical="center"/>
    </xf>
    <xf numFmtId="0" fontId="25"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8" fillId="0" borderId="0">
      <alignment vertical="center"/>
    </xf>
    <xf numFmtId="0" fontId="27" fillId="32" borderId="0" applyNumberFormat="0" applyBorder="0" applyAlignment="0" applyProtection="0">
      <alignment vertical="center"/>
    </xf>
    <xf numFmtId="0" fontId="8" fillId="0" borderId="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8" fillId="0" borderId="0">
      <alignment vertical="center"/>
    </xf>
    <xf numFmtId="0" fontId="25" fillId="32" borderId="0" applyNumberFormat="0" applyBorder="0" applyAlignment="0" applyProtection="0">
      <alignment vertical="center"/>
    </xf>
    <xf numFmtId="0" fontId="8" fillId="0" borderId="0">
      <alignment vertical="center"/>
    </xf>
    <xf numFmtId="0" fontId="8" fillId="0" borderId="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5" fillId="32" borderId="0" applyNumberFormat="0" applyBorder="0" applyAlignment="0" applyProtection="0">
      <alignment vertical="center"/>
    </xf>
    <xf numFmtId="0" fontId="8" fillId="0" borderId="0">
      <alignment vertical="center"/>
    </xf>
    <xf numFmtId="0" fontId="8" fillId="0" borderId="0">
      <alignment vertical="center"/>
    </xf>
    <xf numFmtId="0" fontId="25" fillId="3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5" fillId="3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5" fillId="32" borderId="0" applyNumberFormat="0" applyBorder="0" applyAlignment="0" applyProtection="0">
      <alignment vertical="center"/>
    </xf>
    <xf numFmtId="0" fontId="25"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5" fillId="44" borderId="0" applyNumberFormat="0" applyBorder="0" applyAlignment="0" applyProtection="0">
      <alignment vertical="center"/>
    </xf>
    <xf numFmtId="0" fontId="25" fillId="44" borderId="0" applyNumberFormat="0" applyBorder="0" applyAlignment="0" applyProtection="0">
      <alignment vertical="center"/>
    </xf>
    <xf numFmtId="0" fontId="8" fillId="0" borderId="0">
      <alignment vertical="center"/>
    </xf>
    <xf numFmtId="0" fontId="25"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27" fillId="44" borderId="0" applyNumberFormat="0" applyBorder="0" applyAlignment="0" applyProtection="0">
      <alignment vertical="center"/>
    </xf>
    <xf numFmtId="0" fontId="8" fillId="0" borderId="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5" fillId="44" borderId="0" applyNumberFormat="0" applyBorder="0" applyAlignment="0" applyProtection="0">
      <alignment vertical="center"/>
    </xf>
    <xf numFmtId="0" fontId="25" fillId="44" borderId="0" applyNumberFormat="0" applyBorder="0" applyAlignment="0" applyProtection="0">
      <alignment vertical="center"/>
    </xf>
    <xf numFmtId="0" fontId="25" fillId="44"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8" fillId="0" borderId="0">
      <alignment vertical="center"/>
    </xf>
    <xf numFmtId="0" fontId="25" fillId="44" borderId="0" applyNumberFormat="0" applyBorder="0" applyAlignment="0" applyProtection="0">
      <alignment vertical="center"/>
    </xf>
    <xf numFmtId="0" fontId="8" fillId="0" borderId="0">
      <alignment vertical="center"/>
    </xf>
    <xf numFmtId="0" fontId="8" fillId="0" borderId="0">
      <alignment vertical="center"/>
    </xf>
    <xf numFmtId="0" fontId="25" fillId="44" borderId="0" applyNumberFormat="0" applyBorder="0" applyAlignment="0" applyProtection="0">
      <alignment vertical="center"/>
    </xf>
    <xf numFmtId="0" fontId="25" fillId="44"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5" fillId="44" borderId="0" applyNumberFormat="0" applyBorder="0" applyAlignment="0" applyProtection="0">
      <alignment vertical="center"/>
    </xf>
    <xf numFmtId="0" fontId="8" fillId="0" borderId="0">
      <alignment vertical="center"/>
    </xf>
    <xf numFmtId="0" fontId="8" fillId="0" borderId="0">
      <alignment vertical="center"/>
    </xf>
    <xf numFmtId="0" fontId="25" fillId="44"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8" fillId="0" borderId="0">
      <alignment vertical="center"/>
    </xf>
    <xf numFmtId="0" fontId="25" fillId="44"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5" fillId="44" borderId="0" applyNumberFormat="0" applyBorder="0" applyAlignment="0" applyProtection="0">
      <alignment vertical="center"/>
    </xf>
    <xf numFmtId="240" fontId="11" fillId="0" borderId="30" applyFill="0" applyProtection="0">
      <alignment horizontal="right"/>
    </xf>
    <xf numFmtId="0" fontId="11" fillId="0" borderId="29" applyNumberFormat="0" applyFill="0" applyProtection="0">
      <alignment horizontal="left"/>
    </xf>
    <xf numFmtId="0" fontId="11" fillId="0" borderId="29" applyNumberFormat="0" applyFill="0" applyProtection="0">
      <alignment horizontal="left"/>
    </xf>
    <xf numFmtId="0" fontId="71" fillId="29" borderId="0" applyNumberFormat="0" applyBorder="0" applyAlignment="0" applyProtection="0">
      <alignment vertical="center"/>
    </xf>
    <xf numFmtId="0" fontId="156" fillId="29" borderId="0" applyNumberFormat="0" applyBorder="0" applyAlignment="0" applyProtection="0">
      <alignment vertical="center"/>
    </xf>
    <xf numFmtId="0" fontId="156" fillId="29" borderId="0" applyNumberFormat="0" applyBorder="0" applyAlignment="0" applyProtection="0">
      <alignment vertical="center"/>
    </xf>
    <xf numFmtId="0" fontId="156" fillId="29" borderId="0" applyNumberFormat="0" applyBorder="0" applyAlignment="0" applyProtection="0">
      <alignment vertical="center"/>
    </xf>
    <xf numFmtId="0" fontId="156" fillId="29" borderId="0" applyNumberFormat="0" applyBorder="0" applyAlignment="0" applyProtection="0">
      <alignment vertical="center"/>
    </xf>
    <xf numFmtId="0" fontId="156" fillId="29" borderId="0" applyNumberFormat="0" applyBorder="0" applyAlignment="0" applyProtection="0">
      <alignment vertical="center"/>
    </xf>
    <xf numFmtId="0" fontId="156" fillId="29" borderId="0" applyNumberFormat="0" applyBorder="0" applyAlignment="0" applyProtection="0">
      <alignment vertical="center"/>
    </xf>
    <xf numFmtId="0" fontId="156" fillId="29" borderId="0" applyNumberFormat="0" applyBorder="0" applyAlignment="0" applyProtection="0">
      <alignment vertical="center"/>
    </xf>
    <xf numFmtId="0" fontId="156" fillId="29" borderId="0" applyNumberFormat="0" applyBorder="0" applyAlignment="0" applyProtection="0">
      <alignment vertical="center"/>
    </xf>
    <xf numFmtId="0" fontId="156" fillId="29" borderId="0" applyNumberFormat="0" applyBorder="0" applyAlignment="0" applyProtection="0">
      <alignment vertical="center"/>
    </xf>
    <xf numFmtId="0" fontId="156" fillId="29" borderId="0" applyNumberFormat="0" applyBorder="0" applyAlignment="0" applyProtection="0">
      <alignment vertical="center"/>
    </xf>
    <xf numFmtId="0" fontId="156" fillId="29" borderId="0" applyNumberFormat="0" applyBorder="0" applyAlignment="0" applyProtection="0">
      <alignment vertical="center"/>
    </xf>
    <xf numFmtId="0" fontId="156" fillId="29" borderId="0" applyNumberFormat="0" applyBorder="0" applyAlignment="0" applyProtection="0">
      <alignment vertical="center"/>
    </xf>
    <xf numFmtId="0" fontId="156" fillId="29" borderId="0" applyNumberFormat="0" applyBorder="0" applyAlignment="0" applyProtection="0">
      <alignment vertical="center"/>
    </xf>
    <xf numFmtId="0" fontId="156" fillId="29" borderId="0" applyNumberFormat="0" applyBorder="0" applyAlignment="0" applyProtection="0">
      <alignment vertical="center"/>
    </xf>
    <xf numFmtId="0" fontId="156" fillId="29" borderId="0" applyNumberFormat="0" applyBorder="0" applyAlignment="0" applyProtection="0">
      <alignment vertical="center"/>
    </xf>
    <xf numFmtId="0" fontId="156" fillId="29" borderId="0" applyNumberFormat="0" applyBorder="0" applyAlignment="0" applyProtection="0">
      <alignment vertical="center"/>
    </xf>
    <xf numFmtId="0" fontId="156" fillId="29" borderId="0" applyNumberFormat="0" applyBorder="0" applyAlignment="0" applyProtection="0">
      <alignment vertical="center"/>
    </xf>
    <xf numFmtId="0" fontId="156" fillId="29" borderId="0" applyNumberFormat="0" applyBorder="0" applyAlignment="0" applyProtection="0">
      <alignment vertical="center"/>
    </xf>
    <xf numFmtId="0" fontId="156" fillId="29" borderId="0" applyNumberFormat="0" applyBorder="0" applyAlignment="0" applyProtection="0">
      <alignment vertical="center"/>
    </xf>
    <xf numFmtId="0" fontId="156" fillId="29" borderId="0" applyNumberFormat="0" applyBorder="0" applyAlignment="0" applyProtection="0">
      <alignment vertical="center"/>
    </xf>
    <xf numFmtId="0" fontId="71" fillId="29" borderId="0" applyNumberFormat="0" applyBorder="0" applyAlignment="0" applyProtection="0">
      <alignment vertical="center"/>
    </xf>
    <xf numFmtId="0" fontId="71" fillId="29" borderId="0" applyNumberFormat="0" applyBorder="0" applyAlignment="0" applyProtection="0">
      <alignment vertical="center"/>
    </xf>
    <xf numFmtId="0" fontId="8" fillId="0" borderId="0">
      <alignment vertical="center"/>
    </xf>
    <xf numFmtId="0" fontId="71" fillId="29" borderId="0" applyNumberFormat="0" applyBorder="0" applyAlignment="0" applyProtection="0">
      <alignment vertical="center"/>
    </xf>
    <xf numFmtId="0" fontId="156" fillId="29" borderId="0" applyNumberFormat="0" applyBorder="0" applyAlignment="0" applyProtection="0">
      <alignment vertical="center"/>
    </xf>
    <xf numFmtId="0" fontId="156" fillId="29" borderId="0" applyNumberFormat="0" applyBorder="0" applyAlignment="0" applyProtection="0">
      <alignment vertical="center"/>
    </xf>
    <xf numFmtId="0" fontId="156" fillId="29" borderId="0" applyNumberFormat="0" applyBorder="0" applyAlignment="0" applyProtection="0">
      <alignment vertical="center"/>
    </xf>
    <xf numFmtId="0" fontId="156" fillId="29" borderId="0" applyNumberFormat="0" applyBorder="0" applyAlignment="0" applyProtection="0">
      <alignment vertical="center"/>
    </xf>
    <xf numFmtId="0" fontId="156" fillId="29" borderId="0" applyNumberFormat="0" applyBorder="0" applyAlignment="0" applyProtection="0">
      <alignment vertical="center"/>
    </xf>
    <xf numFmtId="0" fontId="156" fillId="29" borderId="0" applyNumberFormat="0" applyBorder="0" applyAlignment="0" applyProtection="0">
      <alignment vertical="center"/>
    </xf>
    <xf numFmtId="0" fontId="156" fillId="29" borderId="0" applyNumberFormat="0" applyBorder="0" applyAlignment="0" applyProtection="0">
      <alignment vertical="center"/>
    </xf>
    <xf numFmtId="0" fontId="156" fillId="29" borderId="0" applyNumberFormat="0" applyBorder="0" applyAlignment="0" applyProtection="0">
      <alignment vertical="center"/>
    </xf>
    <xf numFmtId="0" fontId="156" fillId="29" borderId="0" applyNumberFormat="0" applyBorder="0" applyAlignment="0" applyProtection="0">
      <alignment vertical="center"/>
    </xf>
    <xf numFmtId="0" fontId="156" fillId="29" borderId="0" applyNumberFormat="0" applyBorder="0" applyAlignment="0" applyProtection="0">
      <alignment vertical="center"/>
    </xf>
    <xf numFmtId="0" fontId="8" fillId="0" borderId="0">
      <alignment vertical="center"/>
    </xf>
    <xf numFmtId="0" fontId="156" fillId="29" borderId="0" applyNumberFormat="0" applyBorder="0" applyAlignment="0" applyProtection="0">
      <alignment vertical="center"/>
    </xf>
    <xf numFmtId="0" fontId="8" fillId="0" borderId="0">
      <alignment vertical="center"/>
    </xf>
    <xf numFmtId="0" fontId="156" fillId="29" borderId="0" applyNumberFormat="0" applyBorder="0" applyAlignment="0" applyProtection="0">
      <alignment vertical="center"/>
    </xf>
    <xf numFmtId="0" fontId="156" fillId="29" borderId="0" applyNumberFormat="0" applyBorder="0" applyAlignment="0" applyProtection="0">
      <alignment vertical="center"/>
    </xf>
    <xf numFmtId="0" fontId="156" fillId="29" borderId="0" applyNumberFormat="0" applyBorder="0" applyAlignment="0" applyProtection="0">
      <alignment vertical="center"/>
    </xf>
    <xf numFmtId="0" fontId="156" fillId="29" borderId="0" applyNumberFormat="0" applyBorder="0" applyAlignment="0" applyProtection="0">
      <alignment vertical="center"/>
    </xf>
    <xf numFmtId="0" fontId="156" fillId="29" borderId="0" applyNumberFormat="0" applyBorder="0" applyAlignment="0" applyProtection="0">
      <alignment vertical="center"/>
    </xf>
    <xf numFmtId="0" fontId="156" fillId="29" borderId="0" applyNumberFormat="0" applyBorder="0" applyAlignment="0" applyProtection="0">
      <alignment vertical="center"/>
    </xf>
    <xf numFmtId="0" fontId="156" fillId="29" borderId="0" applyNumberFormat="0" applyBorder="0" applyAlignment="0" applyProtection="0">
      <alignment vertical="center"/>
    </xf>
    <xf numFmtId="0" fontId="156" fillId="29" borderId="0" applyNumberFormat="0" applyBorder="0" applyAlignment="0" applyProtection="0">
      <alignment vertical="center"/>
    </xf>
    <xf numFmtId="0" fontId="156" fillId="29" borderId="0" applyNumberFormat="0" applyBorder="0" applyAlignment="0" applyProtection="0">
      <alignment vertical="center"/>
    </xf>
    <xf numFmtId="0" fontId="156" fillId="29" borderId="0" applyNumberFormat="0" applyBorder="0" applyAlignment="0" applyProtection="0">
      <alignment vertical="center"/>
    </xf>
    <xf numFmtId="0" fontId="156" fillId="29" borderId="0" applyNumberFormat="0" applyBorder="0" applyAlignment="0" applyProtection="0">
      <alignment vertical="center"/>
    </xf>
    <xf numFmtId="0" fontId="71" fillId="29" borderId="0" applyNumberFormat="0" applyBorder="0" applyAlignment="0" applyProtection="0">
      <alignment vertical="center"/>
    </xf>
    <xf numFmtId="0" fontId="71" fillId="29" borderId="0" applyNumberFormat="0" applyBorder="0" applyAlignment="0" applyProtection="0">
      <alignment vertical="center"/>
    </xf>
    <xf numFmtId="0" fontId="71" fillId="29" borderId="0" applyNumberFormat="0" applyBorder="0" applyAlignment="0" applyProtection="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71" fillId="29" borderId="0" applyNumberFormat="0" applyBorder="0" applyAlignment="0" applyProtection="0">
      <alignment vertical="center"/>
    </xf>
    <xf numFmtId="0" fontId="8" fillId="0" borderId="0">
      <alignment vertical="center"/>
    </xf>
    <xf numFmtId="0" fontId="8" fillId="0" borderId="0">
      <alignment vertical="center"/>
    </xf>
    <xf numFmtId="0" fontId="71" fillId="29" borderId="0" applyNumberFormat="0" applyBorder="0" applyAlignment="0" applyProtection="0">
      <alignment vertical="center"/>
    </xf>
    <xf numFmtId="0" fontId="71" fillId="29"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71" fillId="29"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8" fillId="0" borderId="0">
      <alignment vertical="center"/>
    </xf>
    <xf numFmtId="0" fontId="71" fillId="29"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71" fillId="29"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75"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8" fillId="0" borderId="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8" fillId="0" borderId="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8" fillId="0" borderId="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8" fillId="0" borderId="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8" fillId="0" borderId="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8" fillId="0" borderId="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157"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8" fillId="0" borderId="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8" fillId="0" borderId="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8" fillId="0" borderId="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8" fillId="0" borderId="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8" fillId="0" borderId="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8" fillId="0" borderId="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8" fillId="0" borderId="0">
      <alignment vertical="center"/>
    </xf>
    <xf numFmtId="0" fontId="8" fillId="0" borderId="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8" fillId="0" borderId="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8" fillId="0" borderId="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8" fillId="0" borderId="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8" fillId="0" borderId="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8" fillId="0" borderId="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8" fillId="0" borderId="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75" fillId="27" borderId="18" applyNumberFormat="0" applyAlignment="0" applyProtection="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60"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8" fillId="0" borderId="0">
      <alignment vertical="center"/>
    </xf>
    <xf numFmtId="0" fontId="8" fillId="0" borderId="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8" fillId="0" borderId="0" applyNumberFormat="0" applyFont="0" applyFill="0" applyBorder="0" applyAlignment="0" applyProtection="0">
      <alignment vertical="center"/>
    </xf>
    <xf numFmtId="0" fontId="60" fillId="8" borderId="4"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8" fillId="0" borderId="0" applyNumberFormat="0" applyFont="0" applyFill="0" applyBorder="0" applyAlignment="0" applyProtection="0">
      <alignment vertical="center"/>
    </xf>
    <xf numFmtId="0" fontId="60"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8" fillId="0" borderId="0">
      <alignment vertical="center"/>
    </xf>
    <xf numFmtId="0" fontId="8" fillId="0" borderId="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8" fillId="0" borderId="0" applyNumberFormat="0" applyFont="0" applyFill="0" applyBorder="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8" fillId="0" borderId="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8" fillId="0" borderId="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60"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158"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60" fillId="8" borderId="4"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8" fillId="0" borderId="0">
      <alignment vertical="center"/>
    </xf>
    <xf numFmtId="0" fontId="8" fillId="0" borderId="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8" fillId="0" borderId="0" applyNumberFormat="0" applyFont="0" applyFill="0" applyBorder="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8" fillId="0" borderId="0">
      <alignment vertical="center"/>
    </xf>
    <xf numFmtId="0" fontId="8" fillId="0" borderId="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8" fillId="0" borderId="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8" fillId="0" borderId="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8" fillId="0" borderId="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8" fillId="0" borderId="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8" fillId="0" borderId="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8" fillId="0" borderId="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8" fillId="0" borderId="0">
      <alignment vertical="center"/>
    </xf>
    <xf numFmtId="0" fontId="8" fillId="0" borderId="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8" fillId="0" borderId="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8" fillId="0" borderId="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8" fillId="0" borderId="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8" fillId="0" borderId="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8" fillId="0" borderId="0">
      <alignment vertical="center"/>
    </xf>
    <xf numFmtId="0" fontId="8" fillId="0" borderId="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8" fillId="0" borderId="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8" fillId="0" borderId="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8" fillId="0" borderId="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60" fillId="8" borderId="4" applyNumberFormat="0" applyAlignment="0" applyProtection="0">
      <alignment vertical="center"/>
    </xf>
    <xf numFmtId="0" fontId="159" fillId="27" borderId="18" applyNumberFormat="0" applyAlignment="0" applyProtection="0">
      <alignment vertical="center"/>
    </xf>
    <xf numFmtId="0" fontId="159" fillId="27" borderId="18" applyNumberFormat="0" applyAlignment="0" applyProtection="0">
      <alignment vertical="center"/>
    </xf>
    <xf numFmtId="0" fontId="159" fillId="27" borderId="18" applyNumberFormat="0" applyAlignment="0" applyProtection="0">
      <alignment vertical="center"/>
    </xf>
    <xf numFmtId="0" fontId="159" fillId="27" borderId="18" applyNumberFormat="0" applyAlignment="0" applyProtection="0">
      <alignment vertical="center"/>
    </xf>
    <xf numFmtId="0" fontId="160" fillId="8" borderId="4" applyNumberFormat="0" applyAlignment="0" applyProtection="0">
      <alignment vertical="center"/>
    </xf>
    <xf numFmtId="0" fontId="160" fillId="8" borderId="4" applyNumberFormat="0" applyAlignment="0" applyProtection="0">
      <alignment vertical="center"/>
    </xf>
    <xf numFmtId="0" fontId="160" fillId="8" borderId="4" applyNumberFormat="0" applyAlignment="0" applyProtection="0">
      <alignment vertical="center"/>
    </xf>
    <xf numFmtId="0" fontId="160" fillId="8" borderId="4" applyNumberFormat="0" applyAlignment="0" applyProtection="0">
      <alignment vertical="center"/>
    </xf>
    <xf numFmtId="1" fontId="11" fillId="0" borderId="30" applyFill="0" applyProtection="0">
      <alignment horizontal="center"/>
    </xf>
    <xf numFmtId="1" fontId="123" fillId="0" borderId="1">
      <alignment vertical="center"/>
      <protection locked="0"/>
    </xf>
    <xf numFmtId="1" fontId="123" fillId="0" borderId="1">
      <alignment vertical="center"/>
      <protection locked="0"/>
    </xf>
    <xf numFmtId="1" fontId="123" fillId="0" borderId="1">
      <alignment vertical="center"/>
      <protection locked="0"/>
    </xf>
    <xf numFmtId="1" fontId="123" fillId="0" borderId="1">
      <alignment vertical="center"/>
      <protection locked="0"/>
    </xf>
    <xf numFmtId="1" fontId="123" fillId="0" borderId="1">
      <alignment vertical="center"/>
      <protection locked="0"/>
    </xf>
    <xf numFmtId="1" fontId="123" fillId="0" borderId="1">
      <alignment vertical="center"/>
      <protection locked="0"/>
    </xf>
    <xf numFmtId="1" fontId="123" fillId="0" borderId="1">
      <alignment vertical="center"/>
      <protection locked="0"/>
    </xf>
    <xf numFmtId="1" fontId="123" fillId="0" borderId="1">
      <alignment vertical="center"/>
      <protection locked="0"/>
    </xf>
    <xf numFmtId="1" fontId="123" fillId="0" borderId="1">
      <alignment vertical="center"/>
      <protection locked="0"/>
    </xf>
    <xf numFmtId="1" fontId="123" fillId="0" borderId="1">
      <alignment vertical="center"/>
      <protection locked="0"/>
    </xf>
    <xf numFmtId="2" fontId="132" fillId="0" borderId="0">
      <alignment horizontal="center" vertical="center" wrapText="1"/>
    </xf>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alignment vertical="center"/>
    </xf>
    <xf numFmtId="0" fontId="161" fillId="0" borderId="0" applyNumberFormat="0" applyFill="0" applyBorder="0" applyAlignment="0" applyProtection="0">
      <alignment vertical="center"/>
    </xf>
    <xf numFmtId="231" fontId="13" fillId="0" borderId="0" applyFont="0" applyFill="0" applyBorder="0" applyAlignment="0" applyProtection="0"/>
    <xf numFmtId="241" fontId="13" fillId="0" borderId="0" applyFont="0" applyFill="0" applyBorder="0" applyAlignment="0" applyProtection="0"/>
    <xf numFmtId="0" fontId="11" fillId="0" borderId="0"/>
    <xf numFmtId="0" fontId="162" fillId="0" borderId="0"/>
    <xf numFmtId="0" fontId="162" fillId="0" borderId="0"/>
    <xf numFmtId="0" fontId="163" fillId="17" borderId="0" applyNumberFormat="0" applyBorder="0" applyAlignment="0" applyProtection="0"/>
    <xf numFmtId="0" fontId="163" fillId="17" borderId="0" applyNumberFormat="0" applyBorder="0" applyAlignment="0" applyProtection="0"/>
    <xf numFmtId="0" fontId="163" fillId="17" borderId="0" applyNumberFormat="0" applyBorder="0" applyAlignment="0" applyProtection="0"/>
    <xf numFmtId="242" fontId="123" fillId="0" borderId="1">
      <alignment vertical="center"/>
      <protection locked="0"/>
    </xf>
    <xf numFmtId="242" fontId="123" fillId="0" borderId="1">
      <alignment vertical="center"/>
      <protection locked="0"/>
    </xf>
    <xf numFmtId="242" fontId="123" fillId="0" borderId="1">
      <alignment vertical="center"/>
      <protection locked="0"/>
    </xf>
    <xf numFmtId="242" fontId="123" fillId="0" borderId="1">
      <alignment vertical="center"/>
      <protection locked="0"/>
    </xf>
    <xf numFmtId="242" fontId="123" fillId="0" borderId="1">
      <alignment vertical="center"/>
      <protection locked="0"/>
    </xf>
    <xf numFmtId="242" fontId="123" fillId="0" borderId="1">
      <alignment vertical="center"/>
      <protection locked="0"/>
    </xf>
    <xf numFmtId="242" fontId="123" fillId="0" borderId="1">
      <alignment vertical="center"/>
      <protection locked="0"/>
    </xf>
    <xf numFmtId="242" fontId="123" fillId="0" borderId="1">
      <alignment vertical="center"/>
      <protection locked="0"/>
    </xf>
    <xf numFmtId="242" fontId="123" fillId="0" borderId="1">
      <alignment vertical="center"/>
      <protection locked="0"/>
    </xf>
    <xf numFmtId="242" fontId="123" fillId="0" borderId="1">
      <alignment vertical="center"/>
      <protection locked="0"/>
    </xf>
    <xf numFmtId="0" fontId="1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xf numFmtId="0" fontId="8" fillId="0" borderId="0">
      <alignment vertical="center"/>
    </xf>
    <xf numFmtId="0" fontId="8" fillId="0" borderId="0" applyFont="0" applyBorder="0" applyAlignment="0">
      <alignment vertical="center"/>
    </xf>
    <xf numFmtId="0" fontId="164" fillId="0" borderId="0" applyFont="0" applyAlignment="0">
      <alignment vertical="center" wrapText="1"/>
    </xf>
    <xf numFmtId="0" fontId="164" fillId="0" borderId="0" applyFont="0" applyAlignment="0">
      <alignment vertical="center" wrapText="1"/>
    </xf>
    <xf numFmtId="0" fontId="8" fillId="0" borderId="0" applyFont="0" applyBorder="0" applyAlignment="0">
      <alignment vertical="center"/>
    </xf>
    <xf numFmtId="0" fontId="8" fillId="0" borderId="0">
      <alignment vertical="center"/>
    </xf>
    <xf numFmtId="0" fontId="164" fillId="0" borderId="0" applyFont="0" applyAlignment="0">
      <alignment vertical="center" wrapText="1"/>
    </xf>
    <xf numFmtId="0" fontId="164" fillId="0" borderId="0" applyFont="0" applyAlignment="0">
      <alignment vertical="center" wrapText="1"/>
    </xf>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xf numFmtId="0" fontId="16" fillId="0" borderId="0"/>
    <xf numFmtId="0" fontId="8" fillId="0" borderId="0">
      <alignment vertical="center"/>
    </xf>
    <xf numFmtId="0" fontId="8" fillId="0" borderId="0">
      <alignment vertical="center"/>
    </xf>
    <xf numFmtId="0" fontId="8" fillId="0" borderId="0">
      <alignment vertical="center"/>
    </xf>
    <xf numFmtId="0" fontId="164" fillId="0" borderId="0" applyFont="0" applyAlignment="0">
      <alignment vertical="center" wrapText="1"/>
    </xf>
    <xf numFmtId="0" fontId="8" fillId="0" borderId="0" applyFont="0" applyBorder="0" applyAlignment="0">
      <alignment vertical="center"/>
    </xf>
    <xf numFmtId="0" fontId="8" fillId="0" borderId="0">
      <alignment vertical="center"/>
    </xf>
    <xf numFmtId="0" fontId="11" fillId="0" borderId="0"/>
    <xf numFmtId="0" fontId="8"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xf numFmtId="0" fontId="8" fillId="0" borderId="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49" fontId="8" fillId="0" borderId="0">
      <alignment horizontal="center" vertical="center" wrapText="1"/>
    </xf>
    <xf numFmtId="0" fontId="12" fillId="0" borderId="0"/>
    <xf numFmtId="0" fontId="8" fillId="0" borderId="0">
      <alignment vertical="center"/>
    </xf>
    <xf numFmtId="0" fontId="8" fillId="0" borderId="0" applyNumberFormat="0" applyFont="0" applyFill="0" applyBorder="0" applyAlignment="0" applyProtection="0">
      <alignment horizontal="center" vertical="center" wrapText="1"/>
    </xf>
    <xf numFmtId="0" fontId="8" fillId="0" borderId="0" applyNumberFormat="0" applyFont="0" applyFill="0" applyBorder="0" applyAlignment="0" applyProtection="0">
      <alignment horizontal="center" vertical="center" wrapText="1"/>
    </xf>
    <xf numFmtId="0" fontId="8" fillId="0" borderId="0">
      <alignment vertical="center"/>
    </xf>
    <xf numFmtId="0" fontId="8" fillId="0" borderId="0">
      <alignment vertical="center"/>
    </xf>
    <xf numFmtId="49" fontId="8" fillId="0" borderId="0" applyNumberFormat="0" applyFont="0" applyFill="0" applyBorder="0" applyAlignment="0" applyProtection="0">
      <alignment horizontal="center" vertical="center" wrapText="1"/>
    </xf>
    <xf numFmtId="0" fontId="16" fillId="0" borderId="0"/>
    <xf numFmtId="0" fontId="16" fillId="0" borderId="0">
      <alignment vertical="center"/>
    </xf>
    <xf numFmtId="0" fontId="8" fillId="0" borderId="0">
      <alignment vertical="center"/>
    </xf>
    <xf numFmtId="0" fontId="8" fillId="0" borderId="0">
      <alignment vertical="center"/>
    </xf>
    <xf numFmtId="0" fontId="16"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pplyNumberFormat="0" applyFont="0" applyBorder="0" applyAlignment="0">
      <alignment horizontal="center"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pplyNumberFormat="0" applyFont="0" applyBorder="0" applyAlignment="0">
      <alignment horizontal="center" vertical="center"/>
    </xf>
    <xf numFmtId="0" fontId="165" fillId="0" borderId="0"/>
    <xf numFmtId="0" fontId="25" fillId="36"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60" borderId="0" applyNumberFormat="0" applyBorder="0" applyAlignment="0" applyProtection="0">
      <alignment vertical="center"/>
    </xf>
    <xf numFmtId="0" fontId="25" fillId="44" borderId="0" applyNumberFormat="0" applyBorder="0" applyAlignment="0" applyProtection="0">
      <alignment vertical="center"/>
    </xf>
    <xf numFmtId="0" fontId="25" fillId="44" borderId="0" applyNumberFormat="0" applyBorder="0" applyAlignment="0" applyProtection="0">
      <alignment vertical="center"/>
    </xf>
    <xf numFmtId="0" fontId="25" fillId="61" borderId="0" applyNumberFormat="0" applyBorder="0" applyAlignment="0" applyProtection="0">
      <alignment vertical="center"/>
    </xf>
    <xf numFmtId="0" fontId="25" fillId="43" borderId="0" applyNumberFormat="0" applyBorder="0" applyAlignment="0" applyProtection="0">
      <alignment vertical="center"/>
    </xf>
    <xf numFmtId="0" fontId="25" fillId="43" borderId="0" applyNumberFormat="0" applyBorder="0" applyAlignment="0" applyProtection="0">
      <alignment vertical="center"/>
    </xf>
    <xf numFmtId="0" fontId="25" fillId="62"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63" borderId="0" applyNumberFormat="0" applyBorder="0" applyAlignment="0" applyProtection="0">
      <alignment vertical="center"/>
    </xf>
    <xf numFmtId="0" fontId="25" fillId="41" borderId="0" applyNumberFormat="0" applyBorder="0" applyAlignment="0" applyProtection="0">
      <alignment vertical="center"/>
    </xf>
    <xf numFmtId="0" fontId="25" fillId="41" borderId="0" applyNumberFormat="0" applyBorder="0" applyAlignment="0" applyProtection="0">
      <alignment vertical="center"/>
    </xf>
    <xf numFmtId="0" fontId="25" fillId="37"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178" fontId="11" fillId="0" borderId="0" applyFont="0" applyFill="0" applyBorder="0" applyAlignment="0" applyProtection="0"/>
    <xf numFmtId="201" fontId="11" fillId="0" borderId="0" applyFont="0" applyFill="0" applyBorder="0" applyAlignment="0" applyProtection="0"/>
    <xf numFmtId="0" fontId="163" fillId="29" borderId="0" applyNumberFormat="0" applyBorder="0" applyAlignment="0" applyProtection="0">
      <alignment vertical="center"/>
    </xf>
    <xf numFmtId="0" fontId="163" fillId="29" borderId="0" applyNumberFormat="0" applyBorder="0" applyAlignment="0" applyProtection="0">
      <alignment vertical="center"/>
    </xf>
    <xf numFmtId="0" fontId="13"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13" fillId="17" borderId="17" applyNumberFormat="0" applyFont="0" applyAlignment="0" applyProtection="0">
      <alignment vertical="center"/>
    </xf>
    <xf numFmtId="0" fontId="13" fillId="17" borderId="17" applyNumberFormat="0" applyFont="0" applyAlignment="0" applyProtection="0">
      <alignment vertical="center"/>
    </xf>
    <xf numFmtId="0" fontId="8" fillId="0" borderId="0">
      <alignment vertical="center"/>
    </xf>
    <xf numFmtId="0" fontId="8" fillId="0" borderId="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0" borderId="0" applyNumberFormat="0" applyFont="0" applyFill="0" applyBorder="0" applyAlignment="0" applyProtection="0">
      <alignment vertical="center"/>
    </xf>
    <xf numFmtId="0" fontId="13" fillId="17" borderId="17" applyNumberFormat="0" applyFont="0" applyAlignment="0" applyProtection="0">
      <alignment vertical="center"/>
    </xf>
    <xf numFmtId="0" fontId="8" fillId="0" borderId="0">
      <alignment vertical="center"/>
    </xf>
    <xf numFmtId="0" fontId="8" fillId="0" borderId="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0" borderId="0" applyNumberFormat="0" applyFont="0" applyFill="0" applyBorder="0" applyAlignment="0" applyProtection="0">
      <alignment vertical="center"/>
    </xf>
    <xf numFmtId="0" fontId="13"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0" borderId="0" applyNumberFormat="0" applyFont="0" applyFill="0" applyBorder="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0" borderId="0" applyNumberFormat="0" applyFont="0" applyFill="0" applyBorder="0" applyAlignment="0" applyProtection="0">
      <alignment vertical="center"/>
    </xf>
    <xf numFmtId="0" fontId="13" fillId="17" borderId="17" applyNumberFormat="0" applyFont="0" applyAlignment="0" applyProtection="0">
      <alignment vertical="center"/>
    </xf>
    <xf numFmtId="0" fontId="13"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13" fillId="17" borderId="17" applyNumberFormat="0" applyFont="0" applyAlignment="0" applyProtection="0">
      <alignment vertical="center"/>
    </xf>
    <xf numFmtId="0" fontId="8" fillId="0" borderId="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0" borderId="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13" fillId="17" borderId="17" applyNumberFormat="0" applyFont="0" applyAlignment="0" applyProtection="0">
      <alignment vertical="center"/>
    </xf>
    <xf numFmtId="0" fontId="8" fillId="0" borderId="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0" borderId="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13" fillId="17" borderId="17" applyNumberFormat="0" applyFont="0" applyAlignment="0" applyProtection="0">
      <alignment vertical="center"/>
    </xf>
    <xf numFmtId="0" fontId="13"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13" fillId="17" borderId="17" applyNumberFormat="0" applyFont="0" applyAlignment="0" applyProtection="0">
      <alignment vertical="center"/>
    </xf>
    <xf numFmtId="0" fontId="13"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13"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13"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13" fillId="17" borderId="17" applyNumberFormat="0" applyFont="0" applyAlignment="0" applyProtection="0">
      <alignment vertical="center"/>
    </xf>
    <xf numFmtId="0" fontId="13" fillId="17" borderId="17" applyNumberFormat="0" applyFont="0" applyAlignment="0" applyProtection="0">
      <alignment vertical="center"/>
    </xf>
    <xf numFmtId="0" fontId="13" fillId="17" borderId="17" applyNumberFormat="0" applyFont="0" applyAlignment="0" applyProtection="0">
      <alignment vertical="center"/>
    </xf>
    <xf numFmtId="0" fontId="13" fillId="17" borderId="17" applyNumberFormat="0" applyFont="0" applyAlignment="0" applyProtection="0">
      <alignment vertical="center"/>
    </xf>
    <xf numFmtId="0" fontId="8" fillId="0" borderId="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0" borderId="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13" fillId="17" borderId="17" applyNumberFormat="0" applyFont="0" applyAlignment="0" applyProtection="0">
      <alignment vertical="center"/>
    </xf>
    <xf numFmtId="0" fontId="13" fillId="17" borderId="17" applyNumberFormat="0" applyFont="0" applyAlignment="0" applyProtection="0">
      <alignment vertical="center"/>
    </xf>
    <xf numFmtId="0" fontId="13" fillId="17" borderId="17" applyNumberFormat="0" applyFont="0" applyAlignment="0" applyProtection="0">
      <alignment vertical="center"/>
    </xf>
    <xf numFmtId="0" fontId="8" fillId="0" borderId="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0" borderId="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13"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13" fillId="17" borderId="17" applyNumberFormat="0" applyFont="0" applyAlignment="0" applyProtection="0">
      <alignment vertical="center"/>
    </xf>
    <xf numFmtId="0" fontId="13"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13" fillId="17" borderId="17" applyNumberFormat="0" applyFont="0" applyAlignment="0" applyProtection="0">
      <alignment vertical="center"/>
    </xf>
    <xf numFmtId="0" fontId="13"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13"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13"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13" fillId="17" borderId="17" applyNumberFormat="0" applyFont="0" applyAlignment="0" applyProtection="0">
      <alignment vertical="center"/>
    </xf>
    <xf numFmtId="0" fontId="13" fillId="17" borderId="17" applyNumberFormat="0" applyFont="0" applyAlignment="0" applyProtection="0">
      <alignment vertical="center"/>
    </xf>
    <xf numFmtId="0" fontId="8" fillId="0" borderId="0">
      <alignment vertical="center"/>
    </xf>
    <xf numFmtId="0" fontId="8" fillId="0" borderId="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0" borderId="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13" fillId="17" borderId="17" applyNumberFormat="0" applyFont="0" applyAlignment="0" applyProtection="0">
      <alignment vertical="center"/>
    </xf>
    <xf numFmtId="0" fontId="13" fillId="17" borderId="17" applyNumberFormat="0" applyFont="0" applyAlignment="0" applyProtection="0">
      <alignment vertical="center"/>
    </xf>
    <xf numFmtId="0" fontId="13" fillId="17" borderId="17" applyNumberFormat="0" applyFont="0" applyAlignment="0" applyProtection="0">
      <alignment vertical="center"/>
    </xf>
    <xf numFmtId="0" fontId="8" fillId="0" borderId="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0" borderId="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13"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13" fillId="17" borderId="17" applyNumberFormat="0" applyFont="0" applyAlignment="0" applyProtection="0">
      <alignment vertical="center"/>
    </xf>
    <xf numFmtId="0" fontId="13"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13" fillId="17" borderId="17" applyNumberFormat="0" applyFont="0" applyAlignment="0" applyProtection="0">
      <alignment vertical="center"/>
    </xf>
    <xf numFmtId="0" fontId="13"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13"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129"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129" fillId="17" borderId="17" applyNumberFormat="0" applyFont="0" applyAlignment="0" applyProtection="0">
      <alignment vertical="center"/>
    </xf>
    <xf numFmtId="0" fontId="129" fillId="17" borderId="17" applyNumberFormat="0" applyFont="0" applyAlignment="0" applyProtection="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129" fillId="17" borderId="17" applyNumberFormat="0" applyFont="0" applyAlignment="0" applyProtection="0">
      <alignment vertical="center"/>
    </xf>
    <xf numFmtId="0" fontId="129"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129" fillId="17" borderId="17" applyNumberFormat="0" applyFont="0" applyAlignment="0" applyProtection="0">
      <alignment vertical="center"/>
    </xf>
    <xf numFmtId="0" fontId="129"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129" fillId="17" borderId="17" applyNumberFormat="0" applyFont="0" applyAlignment="0" applyProtection="0">
      <alignment vertical="center"/>
    </xf>
    <xf numFmtId="0" fontId="129"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129" fillId="17" borderId="17" applyNumberFormat="0" applyFont="0" applyAlignment="0" applyProtection="0">
      <alignment vertical="center"/>
    </xf>
    <xf numFmtId="0" fontId="129"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129"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0" borderId="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8" fillId="0" borderId="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0" borderId="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8" fillId="17" borderId="17" applyNumberFormat="0" applyFont="0" applyAlignment="0" applyProtection="0">
      <alignment vertical="center"/>
    </xf>
    <xf numFmtId="0" fontId="11" fillId="0" borderId="1" applyNumberFormat="0"/>
    <xf numFmtId="180" fontId="11" fillId="0" borderId="1" applyNumberFormat="0"/>
    <xf numFmtId="180" fontId="11" fillId="0" borderId="1" applyNumberFormat="0"/>
    <xf numFmtId="180" fontId="11" fillId="0" borderId="1" applyNumberFormat="0"/>
    <xf numFmtId="180" fontId="11" fillId="0" borderId="1" applyNumberFormat="0"/>
    <xf numFmtId="180" fontId="11" fillId="0" borderId="1" applyNumberFormat="0"/>
    <xf numFmtId="180" fontId="11" fillId="0" borderId="1" applyNumberFormat="0"/>
    <xf numFmtId="0" fontId="11" fillId="0" borderId="1" applyNumberFormat="0"/>
    <xf numFmtId="2" fontId="47" fillId="0" borderId="31">
      <alignment horizontal="left" vertical="center" wrapText="1"/>
    </xf>
    <xf numFmtId="2" fontId="47" fillId="0" borderId="31">
      <alignment horizontal="left" vertical="center" wrapText="1"/>
    </xf>
    <xf numFmtId="2" fontId="47" fillId="0" borderId="31">
      <alignment horizontal="left" vertical="center" wrapText="1"/>
    </xf>
    <xf numFmtId="2" fontId="47" fillId="0" borderId="31">
      <alignment horizontal="left" vertical="center" wrapText="1"/>
    </xf>
    <xf numFmtId="2" fontId="47" fillId="0" borderId="31">
      <alignment horizontal="left" vertical="center" wrapText="1"/>
    </xf>
    <xf numFmtId="2" fontId="47" fillId="0" borderId="31">
      <alignment horizontal="left" vertical="center" wrapText="1"/>
    </xf>
    <xf numFmtId="2" fontId="47" fillId="0" borderId="31">
      <alignment horizontal="left" vertical="center" wrapText="1"/>
    </xf>
    <xf numFmtId="2" fontId="47" fillId="0" borderId="31">
      <alignment horizontal="left" vertical="center" wrapText="1"/>
    </xf>
    <xf numFmtId="2" fontId="47" fillId="0" borderId="31">
      <alignment horizontal="left" vertical="center" wrapText="1"/>
    </xf>
    <xf numFmtId="2" fontId="47" fillId="0" borderId="31">
      <alignment horizontal="left" vertical="center" wrapText="1"/>
    </xf>
    <xf numFmtId="201" fontId="13" fillId="0" borderId="0" applyFont="0" applyFill="0" applyBorder="0" applyAlignment="0" applyProtection="0"/>
    <xf numFmtId="178" fontId="13" fillId="0" borderId="0" applyFont="0" applyFill="0" applyBorder="0" applyAlignment="0" applyProtection="0"/>
    <xf numFmtId="243" fontId="13" fillId="0" borderId="0" applyFont="0" applyFill="0" applyBorder="0" applyAlignment="0" applyProtection="0"/>
    <xf numFmtId="244" fontId="13" fillId="0" borderId="0" applyFont="0" applyFill="0" applyBorder="0" applyAlignment="0" applyProtection="0"/>
    <xf numFmtId="0" fontId="166" fillId="0" borderId="0"/>
  </cellStyleXfs>
  <cellXfs count="117">
    <xf numFmtId="0" fontId="0" fillId="0" borderId="0" xfId="0">
      <alignment vertical="center"/>
    </xf>
    <xf numFmtId="177" fontId="0" fillId="0" borderId="0" xfId="2" applyNumberFormat="1" applyFont="1">
      <alignment vertical="center"/>
    </xf>
    <xf numFmtId="0" fontId="170" fillId="0" borderId="38" xfId="0" applyFont="1" applyBorder="1" applyAlignment="1">
      <alignment horizontal="center" vertical="center" wrapText="1"/>
    </xf>
    <xf numFmtId="0" fontId="173" fillId="0" borderId="38" xfId="0" applyFont="1" applyBorder="1" applyAlignment="1">
      <alignment horizontal="left" vertical="center" wrapText="1"/>
    </xf>
    <xf numFmtId="0" fontId="173" fillId="0" borderId="38" xfId="0" applyFont="1" applyBorder="1" applyAlignment="1">
      <alignment horizontal="right" vertical="center" wrapText="1"/>
    </xf>
    <xf numFmtId="0" fontId="173" fillId="0" borderId="38" xfId="0" applyFont="1" applyBorder="1" applyAlignment="1">
      <alignment horizontal="center" vertical="center" wrapText="1"/>
    </xf>
    <xf numFmtId="0" fontId="172" fillId="0" borderId="38" xfId="0" applyFont="1" applyBorder="1" applyAlignment="1">
      <alignment horizontal="right" vertical="center" wrapText="1"/>
    </xf>
    <xf numFmtId="0" fontId="173" fillId="0" borderId="36" xfId="0" applyFont="1" applyBorder="1" applyAlignment="1">
      <alignment horizontal="center" vertical="center" wrapText="1"/>
    </xf>
    <xf numFmtId="10" fontId="172" fillId="0" borderId="38" xfId="0" applyNumberFormat="1" applyFont="1" applyBorder="1" applyAlignment="1">
      <alignment horizontal="right" vertical="center" wrapText="1"/>
    </xf>
    <xf numFmtId="0" fontId="172" fillId="0" borderId="38" xfId="0" applyFont="1" applyBorder="1" applyAlignment="1">
      <alignment horizontal="center" vertical="center" wrapText="1"/>
    </xf>
    <xf numFmtId="0" fontId="168" fillId="0" borderId="38" xfId="0" applyFont="1" applyBorder="1" applyAlignment="1">
      <alignment horizontal="center" vertical="center" wrapText="1"/>
    </xf>
    <xf numFmtId="0" fontId="173" fillId="0" borderId="38" xfId="0" applyFont="1" applyBorder="1" applyAlignment="1">
      <alignment horizontal="left" vertical="center"/>
    </xf>
    <xf numFmtId="0" fontId="173" fillId="0" borderId="38" xfId="0" applyFont="1" applyBorder="1" applyAlignment="1">
      <alignment horizontal="center" vertical="center"/>
    </xf>
    <xf numFmtId="0" fontId="172" fillId="0" borderId="38" xfId="0" applyFont="1" applyBorder="1" applyAlignment="1">
      <alignment horizontal="right" vertical="center"/>
    </xf>
    <xf numFmtId="0" fontId="175" fillId="0" borderId="34" xfId="8197" applyFont="1" applyBorder="1" applyAlignment="1">
      <alignment horizontal="center" vertical="center"/>
    </xf>
    <xf numFmtId="0" fontId="175" fillId="0" borderId="32" xfId="8197" applyFont="1" applyBorder="1" applyAlignment="1">
      <alignment horizontal="center" vertical="center"/>
    </xf>
    <xf numFmtId="0" fontId="175" fillId="0" borderId="33" xfId="8197" applyFont="1" applyBorder="1" applyAlignment="1">
      <alignment horizontal="center" vertical="center"/>
    </xf>
    <xf numFmtId="176" fontId="176" fillId="0" borderId="32" xfId="8197" applyNumberFormat="1" applyFont="1" applyFill="1" applyBorder="1" applyAlignment="1">
      <alignment horizontal="center" vertical="center"/>
    </xf>
    <xf numFmtId="245" fontId="6" fillId="0" borderId="32" xfId="8197" applyNumberFormat="1" applyFont="1" applyBorder="1" applyAlignment="1">
      <alignment horizontal="center"/>
    </xf>
    <xf numFmtId="245" fontId="176" fillId="0" borderId="32" xfId="8197" applyNumberFormat="1" applyFont="1" applyFill="1" applyBorder="1" applyAlignment="1">
      <alignment horizontal="center" vertical="center"/>
    </xf>
    <xf numFmtId="0" fontId="176" fillId="0" borderId="34" xfId="8197" applyFont="1" applyFill="1" applyBorder="1" applyAlignment="1">
      <alignment horizontal="center" vertical="center"/>
    </xf>
    <xf numFmtId="245" fontId="0" fillId="0" borderId="32" xfId="0" applyNumberFormat="1" applyBorder="1">
      <alignment vertical="center"/>
    </xf>
    <xf numFmtId="0" fontId="175" fillId="0" borderId="32" xfId="8197" applyFont="1" applyBorder="1" applyAlignment="1">
      <alignment horizontal="center" vertical="center" wrapText="1"/>
    </xf>
    <xf numFmtId="245" fontId="4" fillId="0" borderId="32" xfId="0" applyNumberFormat="1" applyFont="1" applyBorder="1">
      <alignment vertical="center"/>
    </xf>
    <xf numFmtId="43" fontId="167" fillId="0" borderId="32" xfId="3" applyFont="1" applyBorder="1" applyAlignment="1">
      <alignment vertical="center"/>
    </xf>
    <xf numFmtId="43" fontId="167" fillId="0" borderId="0" xfId="3" applyFont="1" applyAlignment="1">
      <alignment vertical="center"/>
    </xf>
    <xf numFmtId="0" fontId="0" fillId="0" borderId="0" xfId="0" applyBorder="1">
      <alignment vertical="center"/>
    </xf>
    <xf numFmtId="176" fontId="0" fillId="0" borderId="0" xfId="0" applyNumberFormat="1" applyBorder="1">
      <alignment vertical="center"/>
    </xf>
    <xf numFmtId="0" fontId="4" fillId="0" borderId="32" xfId="8117" applyFont="1" applyBorder="1" applyAlignment="1">
      <alignment horizontal="center" vertical="center"/>
    </xf>
    <xf numFmtId="0" fontId="3" fillId="0" borderId="0" xfId="8117">
      <alignment vertical="center"/>
    </xf>
    <xf numFmtId="0" fontId="3" fillId="0" borderId="32" xfId="8117" applyBorder="1" applyAlignment="1">
      <alignment horizontal="center" vertical="center"/>
    </xf>
    <xf numFmtId="0" fontId="3" fillId="0" borderId="32" xfId="8117" applyFont="1" applyBorder="1" applyAlignment="1">
      <alignment horizontal="center" vertical="center"/>
    </xf>
    <xf numFmtId="10" fontId="3" fillId="0" borderId="32" xfId="8117" applyNumberFormat="1" applyBorder="1" applyAlignment="1">
      <alignment horizontal="center" vertical="center"/>
    </xf>
    <xf numFmtId="176" fontId="3" fillId="2" borderId="32" xfId="8117" applyNumberFormat="1" applyFill="1" applyBorder="1" applyAlignment="1" applyProtection="1">
      <alignment horizontal="center" vertical="center"/>
      <protection locked="0"/>
    </xf>
    <xf numFmtId="0" fontId="3" fillId="0" borderId="2" xfId="8117" applyBorder="1">
      <alignment vertical="center"/>
    </xf>
    <xf numFmtId="9" fontId="3" fillId="0" borderId="0" xfId="2">
      <alignment vertical="center"/>
    </xf>
    <xf numFmtId="10" fontId="3" fillId="2" borderId="32" xfId="8117" applyNumberFormat="1" applyFill="1" applyBorder="1" applyAlignment="1" applyProtection="1">
      <alignment horizontal="center" vertical="center"/>
      <protection locked="0"/>
    </xf>
    <xf numFmtId="10" fontId="3" fillId="0" borderId="0" xfId="8117" applyNumberFormat="1">
      <alignment vertical="center"/>
    </xf>
    <xf numFmtId="43" fontId="3" fillId="0" borderId="0" xfId="8117" applyNumberFormat="1">
      <alignment vertical="center"/>
    </xf>
    <xf numFmtId="178" fontId="3" fillId="0" borderId="0" xfId="8117" applyNumberFormat="1">
      <alignment vertical="center"/>
    </xf>
    <xf numFmtId="0" fontId="3" fillId="0" borderId="0" xfId="8117" applyAlignment="1">
      <alignment horizontal="center" vertical="center"/>
    </xf>
    <xf numFmtId="0" fontId="178" fillId="0" borderId="32" xfId="8117" applyFont="1" applyBorder="1" applyAlignment="1">
      <alignment horizontal="center" vertical="center"/>
    </xf>
    <xf numFmtId="178" fontId="167" fillId="0" borderId="32" xfId="1" applyFont="1" applyBorder="1" applyAlignment="1">
      <alignment horizontal="center" vertical="center"/>
    </xf>
    <xf numFmtId="0" fontId="167" fillId="0" borderId="2" xfId="8117" applyFont="1" applyBorder="1">
      <alignment vertical="center"/>
    </xf>
    <xf numFmtId="43" fontId="167" fillId="0" borderId="32" xfId="3" applyFont="1" applyFill="1" applyBorder="1" applyAlignment="1" applyProtection="1">
      <alignment vertical="center"/>
    </xf>
    <xf numFmtId="0" fontId="167" fillId="0" borderId="0" xfId="8117" applyFont="1">
      <alignment vertical="center"/>
    </xf>
    <xf numFmtId="0" fontId="178" fillId="0" borderId="32" xfId="8117" applyFont="1" applyFill="1" applyBorder="1" applyAlignment="1">
      <alignment horizontal="center" vertical="center"/>
    </xf>
    <xf numFmtId="0" fontId="3" fillId="0" borderId="32" xfId="8117" applyFont="1" applyFill="1" applyBorder="1" applyAlignment="1">
      <alignment horizontal="center" vertical="center"/>
    </xf>
    <xf numFmtId="10" fontId="167" fillId="0" borderId="32" xfId="4" applyNumberFormat="1" applyFont="1" applyBorder="1" applyAlignment="1">
      <alignment vertical="center"/>
    </xf>
    <xf numFmtId="178" fontId="167" fillId="0" borderId="32" xfId="1" applyFont="1" applyBorder="1" applyAlignment="1">
      <alignment vertical="center"/>
    </xf>
    <xf numFmtId="43" fontId="178" fillId="0" borderId="32" xfId="3" applyFont="1" applyBorder="1" applyAlignment="1">
      <alignment horizontal="center" vertical="center"/>
    </xf>
    <xf numFmtId="0" fontId="4" fillId="0" borderId="0" xfId="8117" applyFont="1">
      <alignment vertical="center"/>
    </xf>
    <xf numFmtId="49" fontId="3" fillId="0" borderId="32" xfId="8117" applyNumberFormat="1" applyFont="1" applyFill="1" applyBorder="1" applyAlignment="1">
      <alignment horizontal="center" vertical="center"/>
    </xf>
    <xf numFmtId="178" fontId="167" fillId="0" borderId="32" xfId="1" applyFont="1" applyBorder="1">
      <alignment vertical="center"/>
    </xf>
    <xf numFmtId="43" fontId="178" fillId="0" borderId="32" xfId="3" applyFont="1" applyBorder="1" applyAlignment="1">
      <alignment vertical="center"/>
    </xf>
    <xf numFmtId="178" fontId="3" fillId="0" borderId="0" xfId="1" applyFill="1" applyBorder="1">
      <alignment vertical="center"/>
    </xf>
    <xf numFmtId="0" fontId="3" fillId="0" borderId="0" xfId="8117" applyFill="1" applyBorder="1" applyAlignment="1">
      <alignment horizontal="center" vertical="center"/>
    </xf>
    <xf numFmtId="2" fontId="3" fillId="0" borderId="0" xfId="8117" applyNumberFormat="1">
      <alignment vertical="center"/>
    </xf>
    <xf numFmtId="0" fontId="10" fillId="0" borderId="0" xfId="8117" applyFont="1" applyAlignment="1">
      <alignment vertical="top" wrapText="1"/>
    </xf>
    <xf numFmtId="43" fontId="3" fillId="0" borderId="0" xfId="8117" applyNumberFormat="1" applyAlignment="1">
      <alignment horizontal="center" vertical="center"/>
    </xf>
    <xf numFmtId="0" fontId="4" fillId="0" borderId="32" xfId="8117" applyFont="1" applyFill="1" applyBorder="1" applyAlignment="1">
      <alignment horizontal="center" vertical="center"/>
    </xf>
    <xf numFmtId="0" fontId="178" fillId="0" borderId="2" xfId="8117" applyFont="1" applyBorder="1">
      <alignment vertical="center"/>
    </xf>
    <xf numFmtId="43" fontId="4" fillId="0" borderId="0" xfId="8117" applyNumberFormat="1" applyFont="1">
      <alignment vertical="center"/>
    </xf>
    <xf numFmtId="0" fontId="4" fillId="0" borderId="32" xfId="8117" applyFont="1" applyBorder="1" applyAlignment="1">
      <alignment horizontal="left" vertical="center"/>
    </xf>
    <xf numFmtId="43" fontId="167" fillId="0" borderId="32" xfId="3" applyFont="1" applyBorder="1" applyAlignment="1">
      <alignment horizontal="left" vertical="center" indent="1"/>
    </xf>
    <xf numFmtId="43" fontId="167" fillId="0" borderId="32" xfId="3" applyFont="1" applyBorder="1" applyAlignment="1">
      <alignment horizontal="left" vertical="center" indent="2"/>
    </xf>
    <xf numFmtId="0" fontId="3" fillId="0" borderId="32" xfId="8117" applyFont="1" applyBorder="1" applyAlignment="1">
      <alignment horizontal="left" vertical="center" indent="2"/>
    </xf>
    <xf numFmtId="43" fontId="179" fillId="0" borderId="32" xfId="3" applyFont="1" applyBorder="1" applyAlignment="1">
      <alignment vertical="center"/>
    </xf>
    <xf numFmtId="0" fontId="181" fillId="0" borderId="32" xfId="0" applyFont="1" applyFill="1" applyBorder="1" applyAlignment="1">
      <alignment horizontal="center" vertical="center" wrapText="1"/>
    </xf>
    <xf numFmtId="10" fontId="180" fillId="0" borderId="32" xfId="0" applyNumberFormat="1" applyFont="1" applyFill="1" applyBorder="1" applyAlignment="1">
      <alignment horizontal="right" vertical="center" wrapText="1"/>
    </xf>
    <xf numFmtId="0" fontId="180" fillId="0" borderId="32" xfId="0" applyFont="1" applyFill="1" applyBorder="1" applyAlignment="1">
      <alignment horizontal="right" vertical="center" wrapText="1"/>
    </xf>
    <xf numFmtId="0" fontId="14" fillId="0" borderId="32" xfId="0" applyFont="1" applyFill="1" applyBorder="1" applyAlignment="1">
      <alignment horizontal="right" vertical="center" wrapText="1"/>
    </xf>
    <xf numFmtId="0" fontId="87" fillId="0" borderId="32" xfId="0" applyFont="1" applyFill="1" applyBorder="1" applyAlignment="1">
      <alignment horizontal="right" vertical="center" wrapText="1"/>
    </xf>
    <xf numFmtId="0" fontId="167" fillId="0" borderId="0" xfId="0" applyFont="1" applyFill="1">
      <alignment vertical="center"/>
    </xf>
    <xf numFmtId="0" fontId="167" fillId="0" borderId="0" xfId="0" applyFont="1" applyFill="1" applyBorder="1" applyAlignment="1">
      <alignment horizontal="center" vertical="center"/>
    </xf>
    <xf numFmtId="0" fontId="184" fillId="0" borderId="32" xfId="0" applyFont="1" applyFill="1" applyBorder="1" applyAlignment="1">
      <alignment horizontal="center" vertical="center" wrapText="1"/>
    </xf>
    <xf numFmtId="0" fontId="181" fillId="0" borderId="32" xfId="0" applyFont="1" applyFill="1" applyBorder="1" applyAlignment="1">
      <alignment horizontal="left" vertical="center" wrapText="1"/>
    </xf>
    <xf numFmtId="0" fontId="181" fillId="0" borderId="32" xfId="0" applyFont="1" applyFill="1" applyBorder="1" applyAlignment="1">
      <alignment horizontal="right" vertical="center" wrapText="1"/>
    </xf>
    <xf numFmtId="9" fontId="14" fillId="0" borderId="32" xfId="0" applyNumberFormat="1" applyFont="1" applyFill="1" applyBorder="1" applyAlignment="1">
      <alignment horizontal="right" vertical="center" wrapText="1"/>
    </xf>
    <xf numFmtId="0" fontId="167" fillId="0" borderId="45" xfId="0" applyFont="1" applyFill="1" applyBorder="1" applyAlignment="1">
      <alignment horizontal="center" vertical="center"/>
    </xf>
    <xf numFmtId="10" fontId="167" fillId="0" borderId="47" xfId="2" applyNumberFormat="1" applyFont="1" applyFill="1" applyBorder="1">
      <alignment vertical="center"/>
    </xf>
    <xf numFmtId="10" fontId="178" fillId="0" borderId="47" xfId="2" applyNumberFormat="1" applyFont="1" applyFill="1" applyBorder="1">
      <alignment vertical="center"/>
    </xf>
    <xf numFmtId="0" fontId="167" fillId="0" borderId="32" xfId="0" applyFont="1" applyFill="1" applyBorder="1">
      <alignment vertical="center"/>
    </xf>
    <xf numFmtId="10" fontId="178" fillId="0" borderId="50" xfId="2" applyNumberFormat="1" applyFont="1" applyFill="1" applyBorder="1">
      <alignment vertical="center"/>
    </xf>
    <xf numFmtId="245" fontId="0" fillId="64" borderId="32" xfId="0" applyNumberFormat="1" applyFill="1" applyBorder="1">
      <alignment vertical="center"/>
    </xf>
    <xf numFmtId="0" fontId="181" fillId="64" borderId="32" xfId="0" applyFont="1" applyFill="1" applyBorder="1" applyAlignment="1">
      <alignment horizontal="left" vertical="center" wrapText="1"/>
    </xf>
    <xf numFmtId="0" fontId="180" fillId="64" borderId="32" xfId="0" applyFont="1" applyFill="1" applyBorder="1" applyAlignment="1">
      <alignment horizontal="right" vertical="center" wrapText="1"/>
    </xf>
    <xf numFmtId="0" fontId="181" fillId="64" borderId="32" xfId="0" applyFont="1" applyFill="1" applyBorder="1" applyAlignment="1">
      <alignment horizontal="center" vertical="center" wrapText="1"/>
    </xf>
    <xf numFmtId="10" fontId="0" fillId="2" borderId="32" xfId="2" applyNumberFormat="1" applyFont="1" applyFill="1" applyBorder="1" applyAlignment="1" applyProtection="1">
      <alignment horizontal="center" vertical="center"/>
      <protection locked="0"/>
    </xf>
    <xf numFmtId="0" fontId="6" fillId="0" borderId="32" xfId="8117" applyFont="1" applyBorder="1" applyAlignment="1">
      <alignment horizontal="left" vertical="center" wrapText="1"/>
    </xf>
    <xf numFmtId="0" fontId="10" fillId="0" borderId="0" xfId="8117" applyFont="1" applyAlignment="1">
      <alignment horizontal="left" vertical="top" wrapText="1"/>
    </xf>
    <xf numFmtId="0" fontId="4" fillId="0" borderId="32" xfId="8117" applyFont="1" applyBorder="1" applyAlignment="1">
      <alignment horizontal="center" vertical="center"/>
    </xf>
    <xf numFmtId="0" fontId="174" fillId="0" borderId="0" xfId="0" applyFont="1" applyBorder="1" applyAlignment="1">
      <alignment horizontal="center" vertical="center"/>
    </xf>
    <xf numFmtId="0" fontId="169" fillId="0" borderId="41" xfId="0" applyFont="1" applyBorder="1" applyAlignment="1">
      <alignment horizontal="center" vertical="center" wrapText="1"/>
    </xf>
    <xf numFmtId="0" fontId="169" fillId="0" borderId="9" xfId="0" applyFont="1" applyBorder="1" applyAlignment="1">
      <alignment horizontal="center" vertical="center" wrapText="1"/>
    </xf>
    <xf numFmtId="0" fontId="169" fillId="0" borderId="37" xfId="0" applyFont="1" applyBorder="1" applyAlignment="1">
      <alignment horizontal="center" vertical="center" wrapText="1"/>
    </xf>
    <xf numFmtId="0" fontId="169" fillId="0" borderId="42" xfId="0" applyFont="1" applyBorder="1" applyAlignment="1">
      <alignment horizontal="center" vertical="center" wrapText="1"/>
    </xf>
    <xf numFmtId="0" fontId="169" fillId="0" borderId="35" xfId="0" applyFont="1" applyBorder="1" applyAlignment="1">
      <alignment horizontal="center" vertical="center" wrapText="1"/>
    </xf>
    <xf numFmtId="0" fontId="169" fillId="0" borderId="36" xfId="0" applyFont="1" applyBorder="1" applyAlignment="1">
      <alignment horizontal="center" vertical="center" wrapText="1"/>
    </xf>
    <xf numFmtId="0" fontId="171" fillId="0" borderId="40" xfId="0" applyFont="1" applyBorder="1" applyAlignment="1">
      <alignment horizontal="center" vertical="center"/>
    </xf>
    <xf numFmtId="0" fontId="171" fillId="0" borderId="9" xfId="0" applyFont="1" applyBorder="1" applyAlignment="1">
      <alignment horizontal="center" vertical="center"/>
    </xf>
    <xf numFmtId="0" fontId="171" fillId="0" borderId="39" xfId="0" applyFont="1" applyBorder="1" applyAlignment="1">
      <alignment horizontal="center" vertical="center"/>
    </xf>
    <xf numFmtId="0" fontId="176" fillId="0" borderId="32" xfId="8197" applyFont="1" applyFill="1" applyBorder="1" applyAlignment="1">
      <alignment horizontal="center" vertical="center"/>
    </xf>
    <xf numFmtId="0" fontId="177" fillId="0" borderId="32" xfId="8197" applyFont="1" applyFill="1" applyBorder="1" applyAlignment="1">
      <alignment horizontal="center" vertical="center"/>
    </xf>
    <xf numFmtId="0" fontId="167" fillId="0" borderId="46" xfId="0" applyFont="1" applyFill="1" applyBorder="1" applyAlignment="1">
      <alignment horizontal="center" vertical="center"/>
    </xf>
    <xf numFmtId="0" fontId="167" fillId="0" borderId="32" xfId="0" applyFont="1" applyFill="1" applyBorder="1" applyAlignment="1">
      <alignment horizontal="center" vertical="center"/>
    </xf>
    <xf numFmtId="176" fontId="167" fillId="0" borderId="32" xfId="0" applyNumberFormat="1" applyFont="1" applyFill="1" applyBorder="1" applyAlignment="1">
      <alignment horizontal="center" vertical="center"/>
    </xf>
    <xf numFmtId="0" fontId="178" fillId="0" borderId="32" xfId="0" applyFont="1" applyFill="1" applyBorder="1" applyAlignment="1">
      <alignment horizontal="center" vertical="center"/>
    </xf>
    <xf numFmtId="176" fontId="178" fillId="0" borderId="32" xfId="0" applyNumberFormat="1" applyFont="1" applyFill="1" applyBorder="1" applyAlignment="1">
      <alignment horizontal="center" vertical="center"/>
    </xf>
    <xf numFmtId="0" fontId="183" fillId="0" borderId="32" xfId="0" applyFont="1" applyFill="1" applyBorder="1" applyAlignment="1">
      <alignment horizontal="center" vertical="center"/>
    </xf>
    <xf numFmtId="0" fontId="86" fillId="0" borderId="32" xfId="0" applyFont="1" applyFill="1" applyBorder="1" applyAlignment="1">
      <alignment horizontal="center" vertical="center" wrapText="1"/>
    </xf>
    <xf numFmtId="0" fontId="182" fillId="0" borderId="0" xfId="0" applyFont="1" applyFill="1" applyBorder="1" applyAlignment="1">
      <alignment horizontal="center" vertical="center"/>
    </xf>
    <xf numFmtId="0" fontId="167" fillId="0" borderId="43" xfId="0" applyFont="1" applyFill="1" applyBorder="1" applyAlignment="1">
      <alignment horizontal="center" vertical="center"/>
    </xf>
    <xf numFmtId="0" fontId="167" fillId="0" borderId="44" xfId="0" applyFont="1" applyFill="1" applyBorder="1" applyAlignment="1">
      <alignment horizontal="center" vertical="center"/>
    </xf>
    <xf numFmtId="0" fontId="178" fillId="0" borderId="48" xfId="0" applyFont="1" applyFill="1" applyBorder="1" applyAlignment="1">
      <alignment horizontal="center" vertical="center"/>
    </xf>
    <xf numFmtId="0" fontId="178" fillId="0" borderId="49" xfId="0" applyFont="1" applyFill="1" applyBorder="1" applyAlignment="1">
      <alignment horizontal="center" vertical="center"/>
    </xf>
    <xf numFmtId="176" fontId="178" fillId="0" borderId="49" xfId="0" applyNumberFormat="1" applyFont="1" applyFill="1" applyBorder="1" applyAlignment="1">
      <alignment horizontal="center" vertical="center"/>
    </xf>
  </cellXfs>
  <cellStyles count="38190">
    <cellStyle name="_x0007_" xfId="5"/>
    <cellStyle name="_x0007_ 2" xfId="6"/>
    <cellStyle name="_x0007_ 3" xfId="7"/>
    <cellStyle name="_x0007_ 4" xfId="8"/>
    <cellStyle name="??" xfId="9"/>
    <cellStyle name="?? [0.00]_Analysis of Loans" xfId="10"/>
    <cellStyle name="?? [0]" xfId="11"/>
    <cellStyle name="?? [0] 2" xfId="12"/>
    <cellStyle name="?? [0] 2 2" xfId="13"/>
    <cellStyle name="?? [0] 3" xfId="14"/>
    <cellStyle name="?? 2" xfId="15"/>
    <cellStyle name="?? 2 2" xfId="16"/>
    <cellStyle name="?? 2 2 2" xfId="17"/>
    <cellStyle name="?? 2 2 2 2" xfId="18"/>
    <cellStyle name="?? 2 2 3" xfId="19"/>
    <cellStyle name="?? 2 3" xfId="20"/>
    <cellStyle name="?? 2 3 2" xfId="21"/>
    <cellStyle name="?? 2 3 2 2" xfId="22"/>
    <cellStyle name="?? 2 3 3" xfId="23"/>
    <cellStyle name="?? 2 4" xfId="24"/>
    <cellStyle name="?? 2 4 2" xfId="25"/>
    <cellStyle name="?? 2 5" xfId="26"/>
    <cellStyle name="?? 2_2011年战略性业务激励费用挂价表（0301）" xfId="27"/>
    <cellStyle name="?? 3" xfId="28"/>
    <cellStyle name="???? [0.00]_Analysis of Loans" xfId="29"/>
    <cellStyle name="????_Analysis of Loans" xfId="30"/>
    <cellStyle name="??_????????" xfId="31"/>
    <cellStyle name="?…????è [0.00]_Region Orders (2)" xfId="32"/>
    <cellStyle name="?…????è_Region Orders (2)" xfId="33"/>
    <cellStyle name="?鹎%U龡&amp;H?_x0008__x001c__x001c_?_x0007__x0001__x0001_" xfId="34"/>
    <cellStyle name="?鹎%U龡&amp;H?_x0008__x001c__x001c_?_x0007__x0001__x0001_ 2" xfId="35"/>
    <cellStyle name="?餑_x000c_睨_x0017__x000d_帼U_x0001_0_x0005_j'_x0007__x0001__x0001_" xfId="36"/>
    <cellStyle name="?餑_x000c_睨_x0017__x000d_帼U_x0001_0_x0005_j'_x0007__x0001__x0001_ 2" xfId="37"/>
    <cellStyle name="?餑_x000c_睨_x0017__x000d_帼U_x0001_0_x0005_j'_x0007__x0001__x0001_ 2 2" xfId="38"/>
    <cellStyle name="?餑_x000c_睨_x0017__x000d_帼U_x0001_0_x0005_j'_x0007__x0001__x0001_ 2 3" xfId="39"/>
    <cellStyle name="?餑_x000c_睨_x0017__x000d_帼U_x0001_0_x0005_j'_x0007__x0001__x0001_ 3" xfId="40"/>
    <cellStyle name="?餑_x000c_睨_x0017__x000d_帼U_x0001_0_x0005_j'_x0007__x0001__x0001_ 4" xfId="41"/>
    <cellStyle name="@_text" xfId="42"/>
    <cellStyle name="_#2011六项定额预测表" xfId="43"/>
    <cellStyle name="_#2011六项定额预测表_Book1" xfId="44"/>
    <cellStyle name="_(电解铝)报表调整模板" xfId="45"/>
    <cellStyle name="_（黄岛电厂）报表" xfId="46"/>
    <cellStyle name="_~0254683" xfId="47"/>
    <cellStyle name="_~1542229" xfId="48"/>
    <cellStyle name="_~1723196" xfId="49"/>
    <cellStyle name="_~1723196_Book1" xfId="50"/>
    <cellStyle name="_☆2010年综合经营计划长期摊销费测算表" xfId="51"/>
    <cellStyle name="_☆2010年综合经营计划长期摊销费测算表_Book1" xfId="52"/>
    <cellStyle name="_0202" xfId="53"/>
    <cellStyle name="_0202 2" xfId="54"/>
    <cellStyle name="_0712中间业务通报0112" xfId="55"/>
    <cellStyle name="_07城北利润计划0" xfId="56"/>
    <cellStyle name="_07城北利润计划0_Book1" xfId="57"/>
    <cellStyle name="_07年1月考核上报表" xfId="58"/>
    <cellStyle name="_07年1月考核上报表_Book1" xfId="59"/>
    <cellStyle name="_07年利润测算" xfId="60"/>
    <cellStyle name="_07年中间业务调整计划（报总行）" xfId="61"/>
    <cellStyle name="_07年中间业务调整计划（报总行）_Book1" xfId="62"/>
    <cellStyle name="_07年中间业务调整计划（报总行公司部20070731）" xfId="63"/>
    <cellStyle name="_07年中间业务调整计划（报总行公司部20070731）_Book1" xfId="64"/>
    <cellStyle name="_1" xfId="65"/>
    <cellStyle name="_x0007__1 佛山西站(待分劈投资2013年12月)12.25" xfId="66"/>
    <cellStyle name="_x0007__1 济南R3线一期工可估算 2015.12.26" xfId="67"/>
    <cellStyle name="_x0007__1 济南R3线一期工可估算 2015.8.18" xfId="68"/>
    <cellStyle name="_x0007__1 济南R3线一期工可估算（审查后修改） 2014.12.24" xfId="69"/>
    <cellStyle name="_x0007__1 厦门2号线二期总概算 15.6.8" xfId="70"/>
    <cellStyle name="_1 总概算0807-最终-专家审后" xfId="71"/>
    <cellStyle name="_1123试算平衡表（模板）（马雪泉）" xfId="72"/>
    <cellStyle name="_1季度计划" xfId="73"/>
    <cellStyle name="_1季度计划_Book1" xfId="74"/>
    <cellStyle name="_x0007__2 佛山西站工可修编估算 11.261" xfId="75"/>
    <cellStyle name="_x0007__2 佛山西站枢纽地下空间开发 工可修编估算 14.7.4" xfId="76"/>
    <cellStyle name="_x0007__2 佛山西站站(含册概 合建方案 合建部分劈开) 10.12" xfId="77"/>
    <cellStyle name="_x0007__2 佛山西站站(含册概 合建方案 合建部分劈开) 10.13" xfId="78"/>
    <cellStyle name="_x0007__2 武汉市轨道交通11号线二期工可估算16-1-21" xfId="79"/>
    <cellStyle name="_2005年综合经营计划表（调整后公式）" xfId="80"/>
    <cellStyle name="_2006国贸报表及附注修改后" xfId="81"/>
    <cellStyle name="_2006年报表调整-常林股份公司(本部)" xfId="82"/>
    <cellStyle name="_2006年度报表" xfId="83"/>
    <cellStyle name="_2006年统筹外资金划拨" xfId="84"/>
    <cellStyle name="_2006年综合经营计划表（城北支行版5）" xfId="85"/>
    <cellStyle name="_2006年综合经营计划表（城北支行版5）_Book1" xfId="86"/>
    <cellStyle name="_2006年综合经营计划表（云南行用表）" xfId="87"/>
    <cellStyle name="_2006年综合经营计划表（云南行用表）_Book1" xfId="88"/>
    <cellStyle name="_2007各网点中间业务月收入通报工作表070708" xfId="89"/>
    <cellStyle name="_2007年KPI计划分解表(部门上报样表)" xfId="90"/>
    <cellStyle name="_2007年KPI计划分解表(部门上报样表)_Book1" xfId="91"/>
    <cellStyle name="_2007年一季报(待披露0422)" xfId="92"/>
    <cellStyle name="_2007年综合经营计划表样(计划处20061016)" xfId="93"/>
    <cellStyle name="_2007年综合经营计划表样(计划处20061016)_Book1" xfId="94"/>
    <cellStyle name="_2007综合经营计划表" xfId="95"/>
    <cellStyle name="_2007综合经营计划表_Book1" xfId="96"/>
    <cellStyle name="_2008-7" xfId="97"/>
    <cellStyle name="_2008-7_Book1" xfId="98"/>
    <cellStyle name="_2008年存贷款内外部利率-供综合经营计划-20071227" xfId="99"/>
    <cellStyle name="_2008年中间业务计划（汇总）" xfId="100"/>
    <cellStyle name="_2009-1" xfId="101"/>
    <cellStyle name="_2009-1_Book1" xfId="102"/>
    <cellStyle name="_x0007__201 广电大学站" xfId="103"/>
    <cellStyle name="_20100326高清市院遂宁检察院1080P配置清单26日改" xfId="104"/>
    <cellStyle name="_20100326高清市院遂宁检察院1080P配置清单26日改 2" xfId="105"/>
    <cellStyle name="_2010年度六项费用计划（0310）" xfId="106"/>
    <cellStyle name="_2010年工资测算表0309" xfId="107"/>
    <cellStyle name="_2010年工资测算表0309_Book1" xfId="108"/>
    <cellStyle name="_2010年预算申报表(2010-02)v5二级行打印(拨备new)" xfId="109"/>
    <cellStyle name="_2011年各行基数及计划增量调查表（部门上报汇总）" xfId="110"/>
    <cellStyle name="_2011年集团KPI节点进度计划表(B区）" xfId="111"/>
    <cellStyle name="_2273-16 Deferred tax" xfId="112"/>
    <cellStyle name="_2273-16 Deferred tax 2" xfId="113"/>
    <cellStyle name="_x0007__2号线 - 车站区间汇总表总表" xfId="114"/>
    <cellStyle name="_2号线延伸线评审后修改2010-10-30-1" xfId="115"/>
    <cellStyle name="_2号线延伸线总概算评审" xfId="116"/>
    <cellStyle name="_2号线延伸线总概算评审_武汉机场线工可估算20130513" xfId="117"/>
    <cellStyle name="_3 4号线车站汇总表" xfId="118"/>
    <cellStyle name="_31#楼室内精装修清单090309" xfId="119"/>
    <cellStyle name="_32#楼室内精装修清单090309" xfId="120"/>
    <cellStyle name="_323041_一分2009年财务预算表样11(1)(1).28新" xfId="121"/>
    <cellStyle name="_3543底稿王岚" xfId="122"/>
    <cellStyle name="_3号楼样板房精装清单" xfId="123"/>
    <cellStyle name="_x0007__42 综估（侧站房）" xfId="124"/>
    <cellStyle name="_4号线及支线总说明表格" xfId="125"/>
    <cellStyle name="_4号线建筑提交数量初稿10.08.05" xfId="126"/>
    <cellStyle name="_4号线建筑提交数量初稿10.08.05_武汉机场线工可估算20130513" xfId="127"/>
    <cellStyle name="_5303工厂底稿王岚" xfId="128"/>
    <cellStyle name="_5号线概算审核修改对比表(正式稿)" xfId="129"/>
    <cellStyle name="_6#二期工可估算07.12.20F" xfId="130"/>
    <cellStyle name="_6#二期工可估算09.1.9D" xfId="131"/>
    <cellStyle name="_6号线工程数量汇总07.11.26" xfId="132"/>
    <cellStyle name="_6号线综合监控概算07.11.13" xfId="133"/>
    <cellStyle name="_6号线综合监控概算07.11.13F-ZX" xfId="134"/>
    <cellStyle name="_6号线总概算07.11.26" xfId="135"/>
    <cellStyle name="_7号线 - 车站区间汇总表6.30" xfId="136"/>
    <cellStyle name="_8月各行减值计算" xfId="137"/>
    <cellStyle name="_9、千林山居精装清单(123)" xfId="138"/>
    <cellStyle name="_Book1" xfId="139"/>
    <cellStyle name="_x0007__Book1" xfId="140"/>
    <cellStyle name="_Book1 2" xfId="141"/>
    <cellStyle name="_Book1_1" xfId="142"/>
    <cellStyle name="_Book1_1 2" xfId="143"/>
    <cellStyle name="_Book1_1_Book1" xfId="144"/>
    <cellStyle name="_Book1_2" xfId="145"/>
    <cellStyle name="_Book1_2 2" xfId="146"/>
    <cellStyle name="_Book1_2_Book1" xfId="147"/>
    <cellStyle name="_Book1_3" xfId="148"/>
    <cellStyle name="_Book1_3 2" xfId="149"/>
    <cellStyle name="_Book1_4" xfId="150"/>
    <cellStyle name="_Book1_4 2" xfId="151"/>
    <cellStyle name="_Book1_4 2 2" xfId="152"/>
    <cellStyle name="_Book1_4 3" xfId="153"/>
    <cellStyle name="_Book1_Book1" xfId="154"/>
    <cellStyle name="_Book2" xfId="155"/>
    <cellStyle name="_CCB.HO.New TB template.CCB PRC IAS Sorting.040223 trial run" xfId="156"/>
    <cellStyle name="_ET_STYLE_NoName_00_" xfId="157"/>
    <cellStyle name="_ET_STYLE_NoName_00_ 2" xfId="158"/>
    <cellStyle name="_ET_STYLE_NoName_00_ 3" xfId="159"/>
    <cellStyle name="_ET_STYLE_NoName_00_ 4" xfId="160"/>
    <cellStyle name="_ET_STYLE_NoName_00__(feiq)工程概况表(呈贡支线工可）20101213" xfId="161"/>
    <cellStyle name="_ET_STYLE_NoName_00__1 总概算0807-最终-专家审后" xfId="162"/>
    <cellStyle name="_ET_STYLE_NoName_00__111 2014.12.16" xfId="163"/>
    <cellStyle name="_ET_STYLE_NoName_00__11标文化宫站投标报价" xfId="164"/>
    <cellStyle name="_ET_STYLE_NoName_00__2010.12.18 呈贡支线区间工可资料" xfId="165"/>
    <cellStyle name="_ET_STYLE_NoName_00__2011.07.12 呈贡支线区间工可资料 提工经" xfId="166"/>
    <cellStyle name="_ET_STYLE_NoName_00__3 综合估算表" xfId="167"/>
    <cellStyle name="_ET_STYLE_NoName_00__4号线总概算 2012-7-7评审" xfId="168"/>
    <cellStyle name="_ET_STYLE_NoName_00__4号线总概算 2012-7-7评审_武汉机场线工可估算20130513" xfId="169"/>
    <cellStyle name="_ET_STYLE_NoName_00__6号线工可第一版提工经" xfId="170"/>
    <cellStyle name="_ET_STYLE_NoName_00__6号线一、二期工程区间隧道工程数量（变化）" xfId="171"/>
    <cellStyle name="_ET_STYLE_NoName_00__7号线 - 车站区间汇总表6.30" xfId="172"/>
    <cellStyle name="_ET_STYLE_NoName_00__A标段清单-中天" xfId="173"/>
    <cellStyle name="_ET_STYLE_NoName_00__Book1" xfId="174"/>
    <cellStyle name="_ET_STYLE_NoName_00__Book1 2" xfId="175"/>
    <cellStyle name="_ET_STYLE_NoName_00__Book1_1" xfId="176"/>
    <cellStyle name="_ET_STYLE_NoName_00__Book1_1 2" xfId="177"/>
    <cellStyle name="_ET_STYLE_NoName_00__Book1_2" xfId="178"/>
    <cellStyle name="_ET_STYLE_NoName_00__S1线工程概况表(桥、隧、站、路基分界里程)" xfId="179"/>
    <cellStyle name="_ET_STYLE_NoName_00__Sheet3" xfId="180"/>
    <cellStyle name="_ET_STYLE_NoName_00__Sheet3 2" xfId="181"/>
    <cellStyle name="_ET_STYLE_NoName_00__车站汇总提工经（更新至20111019）" xfId="182"/>
    <cellStyle name="_ET_STYLE_NoName_00__呈贡支线车站汇总" xfId="183"/>
    <cellStyle name="_ET_STYLE_NoName_00__地下区间工可数量（7.31）" xfId="184"/>
    <cellStyle name="_ET_STYLE_NoName_00__地下区间工可数量（8.3）" xfId="185"/>
    <cellStyle name="_ET_STYLE_NoName_00__附表2：表格格式" xfId="186"/>
    <cellStyle name="_ET_STYLE_NoName_00__工程概况表(呈贡支线工可）101221" xfId="187"/>
    <cellStyle name="_ET_STYLE_NoName_00__合肥3号线工可估算（评审后修改） 2014.9.28" xfId="188"/>
    <cellStyle name="_ET_STYLE_NoName_00__建筑" xfId="189"/>
    <cellStyle name="_ET_STYLE_NoName_00__建筑数量 2014.7.20" xfId="190"/>
    <cellStyle name="_ET_STYLE_NoName_00__建筑数量0923" xfId="191"/>
    <cellStyle name="_ET_STYLE_NoName_00__结构提资11.08.01【工程数量】" xfId="192"/>
    <cellStyle name="_ET_STYLE_NoName_00__区间隧道工程数量(晋宁线)-2011-05-30" xfId="193"/>
    <cellStyle name="_ET_STYLE_NoName_00__区间隧道工程数量1" xfId="194"/>
    <cellStyle name="_ET_STYLE_NoName_00__全线三才表及主要工程数量汇总表（未固化）" xfId="195"/>
    <cellStyle name="_ET_STYLE_NoName_00__厦门3号线车站建筑数量表" xfId="196"/>
    <cellStyle name="_ET_STYLE_NoName_00__厦门3号线车站建筑数量表8.4" xfId="197"/>
    <cellStyle name="_ET_STYLE_NoName_00__数量-结构" xfId="198"/>
    <cellStyle name="_ET_STYLE_NoName_00__隧道" xfId="199"/>
    <cellStyle name="_ET_STYLE_NoName_00__隧道20140923" xfId="200"/>
    <cellStyle name="_ET_STYLE_NoName_00__隧道7.17" xfId="201"/>
    <cellStyle name="_ET_STYLE_NoName_00__武汉市三阳路过江通道工程总体设计估算20121129" xfId="202"/>
    <cellStyle name="_ET_STYLE_NoName_00__终－杭州5号线一期--总概算20140919" xfId="203"/>
    <cellStyle name="_ET_STYLE_NoName_00__综合（2号线二期）" xfId="204"/>
    <cellStyle name="_ET_STYLE_NoName_00__总概算表（审后调整取消后湖站）" xfId="205"/>
    <cellStyle name="_ET_STYLE_NoName_00__总概算表5.13" xfId="206"/>
    <cellStyle name="_GZ_L3L6GF_主所保护_投标报价最终" xfId="207"/>
    <cellStyle name="_IPO 财务报表" xfId="208"/>
    <cellStyle name="_jiage" xfId="209"/>
    <cellStyle name="_kcb" xfId="210"/>
    <cellStyle name="_kcb_Book1" xfId="211"/>
    <cellStyle name="_kcb1" xfId="212"/>
    <cellStyle name="_KPI指标体系表(定)" xfId="213"/>
    <cellStyle name="_MOCO销售进度计划表1018(1)" xfId="214"/>
    <cellStyle name="_MOCO销售进度计划表1018(1) 2" xfId="215"/>
    <cellStyle name="_ROIC-2008-重庆区域（0327根据集团审定预算更新）" xfId="216"/>
    <cellStyle name="_ROIC-2008-重庆区域（0327根据集团审定预算更新） 2" xfId="217"/>
    <cellStyle name="_ROIC预算值(反馈版)" xfId="218"/>
    <cellStyle name="_ROIC预算值(反馈版) 2" xfId="219"/>
    <cellStyle name="_ROIC预算值-报集团-重庆区域-0807" xfId="220"/>
    <cellStyle name="_ROIC预算值-报集团-重庆区域-0807 2" xfId="221"/>
    <cellStyle name="_Sheet1" xfId="222"/>
    <cellStyle name="_Valuation0712" xfId="223"/>
    <cellStyle name="_Valuation0712 2" xfId="224"/>
    <cellStyle name="_ZMN05年审底稿－桂林橡胶‘" xfId="225"/>
    <cellStyle name="_ZMN-3514底稿－年审" xfId="226"/>
    <cellStyle name="_ZMN年审底稿－黎明化工研究院" xfId="227"/>
    <cellStyle name="_ZMN原料厂底稿2005" xfId="228"/>
    <cellStyle name="_ZMN-赵王宾馆底稿" xfId="229"/>
    <cellStyle name="_报价表（4198）" xfId="230"/>
    <cellStyle name="_报价表（4198－去连接）" xfId="231"/>
    <cellStyle name="_北京公司ROIC计算－08-0228" xfId="232"/>
    <cellStyle name="_北京公司ROIC计算－08-0228 2" xfId="233"/>
    <cellStyle name="_表7" xfId="234"/>
    <cellStyle name="_部门分解表" xfId="235"/>
    <cellStyle name="_财务处工作底稿-WB" xfId="236"/>
    <cellStyle name="_财务管理报告－重庆区域－200807" xfId="237"/>
    <cellStyle name="_财务管理报告－重庆区域－200807 2" xfId="238"/>
    <cellStyle name="_常林股份2006合并报表" xfId="239"/>
    <cellStyle name="_钞币安防汇总" xfId="240"/>
    <cellStyle name="_车辆段概算-yz" xfId="241"/>
    <cellStyle name="_车站汇总" xfId="242"/>
    <cellStyle name="_车站信息统计表" xfId="243"/>
    <cellStyle name="_成本费率表" xfId="244"/>
    <cellStyle name="_城北支行2008年KPI计划考核上报样表" xfId="245"/>
    <cellStyle name="_川崎报表TB" xfId="246"/>
    <cellStyle name="_川崎正式报表" xfId="247"/>
    <cellStyle name="_单户" xfId="248"/>
    <cellStyle name="_单户_Book1" xfId="249"/>
    <cellStyle name="_x0007__地大到光谷" xfId="250"/>
    <cellStyle name="_x0007__地大-光谷1" xfId="251"/>
    <cellStyle name="_x0007__地面工程" xfId="252"/>
    <cellStyle name="_x0007__地面工程1" xfId="253"/>
    <cellStyle name="_定稿表" xfId="254"/>
    <cellStyle name="_二八号线" xfId="255"/>
    <cellStyle name="_二八号线-综合概算汇总表(参考)" xfId="256"/>
    <cellStyle name="_二级行主指表2009" xfId="257"/>
    <cellStyle name="_方案附件13：2007综合经营计划表（云南）" xfId="258"/>
    <cellStyle name="_方案附件13：2007综合经营计划表（云南）_Book1" xfId="259"/>
    <cellStyle name="_房租费计划" xfId="260"/>
    <cellStyle name="_费用" xfId="261"/>
    <cellStyle name="_费用_Book1" xfId="262"/>
    <cellStyle name="_分解表（调整）" xfId="264"/>
    <cellStyle name="_分行操作风险测算" xfId="263"/>
    <cellStyle name="_x0007__附表2：表格格式" xfId="265"/>
    <cellStyle name="_附件2：设备价格" xfId="266"/>
    <cellStyle name="_附件一 分行责任中心预算管理相关报表071212" xfId="267"/>
    <cellStyle name="_复件 2011.7.18（振国转发含定额分析的报价）施工报价(按答疑最后修改7420）" xfId="268"/>
    <cellStyle name="_复件 IPO 财务报表" xfId="269"/>
    <cellStyle name="_概算信息统计表(2)" xfId="270"/>
    <cellStyle name="_高雄路站（设备）" xfId="271"/>
    <cellStyle name="_各专业提交数量要求 2014.3.3" xfId="272"/>
    <cellStyle name="_工程概算文件编号及分册划分表" xfId="273"/>
    <cellStyle name="_公司部1210" xfId="274"/>
    <cellStyle name="_x0007__估算" xfId="275"/>
    <cellStyle name="_x0007__估算-对比用" xfId="276"/>
    <cellStyle name="_x0007__光谷到雄楚" xfId="277"/>
    <cellStyle name="_x0007__光谷广场综合体鲁磨路隧道" xfId="278"/>
    <cellStyle name="_x0007__光谷广场综合体珞瑜路隧道" xfId="279"/>
    <cellStyle name="_x0007__光谷-雄楚1" xfId="280"/>
    <cellStyle name="_x0007__光谷综合体-工可修编-17号新版本-总体" xfId="281"/>
    <cellStyle name="_x0007__光谷综合体-工可修编-围护分劈-征地标准改-17号新版本" xfId="282"/>
    <cellStyle name="_国贸底稿zhj" xfId="283"/>
    <cellStyle name="_x0007__杭州5号线气体灭火系统概算（管网）" xfId="284"/>
    <cellStyle name="_合铁2号线初步设计相关表格" xfId="285"/>
    <cellStyle name="_回款EBIT" xfId="286"/>
    <cellStyle name="_回款EBIT 2" xfId="287"/>
    <cellStyle name="_回款口径EBIT与13点均值IC" xfId="288"/>
    <cellStyle name="_回款口径EBIT与13点均值IC 2" xfId="289"/>
    <cellStyle name="_激励费用表" xfId="290"/>
    <cellStyle name="_激励费用表_Book1" xfId="291"/>
    <cellStyle name="_计财部审批要件" xfId="292"/>
    <cellStyle name="_计财部审批要件 2" xfId="293"/>
    <cellStyle name="_计划表2－3：产品业务计划表" xfId="294"/>
    <cellStyle name="_计划表式口径1011（产品计划编制表）" xfId="295"/>
    <cellStyle name="_济铁财务处税金底稿-WB" xfId="296"/>
    <cellStyle name="_价格册" xfId="297"/>
    <cellStyle name="_减值测算相关报表（反馈计财部1212）" xfId="298"/>
    <cellStyle name="_建安街车站 填单价（李）" xfId="299"/>
    <cellStyle name="_x0007__建国路站～平海路站土建(含册概算)" xfId="300"/>
    <cellStyle name="_建会〔2007〕209号附件：核算码与COA段值映射关系表" xfId="301"/>
    <cellStyle name="_建筑" xfId="302"/>
    <cellStyle name="_经济资本系数20061129" xfId="303"/>
    <cellStyle name="_劳材" xfId="304"/>
    <cellStyle name="_利润表科目的基本对照表4（马雪泉）" xfId="305"/>
    <cellStyle name="_林海股份报表2006" xfId="306"/>
    <cellStyle name="_六号线BAS概算2007.11.26" xfId="307"/>
    <cellStyle name="_六号线BAS概算2007.11.26F" xfId="308"/>
    <cellStyle name="_六号线工程量汇总" xfId="309"/>
    <cellStyle name="_x0007__鲁磨路隧道（单价改变）" xfId="310"/>
    <cellStyle name="_x0007__鲁磨路隧道1" xfId="311"/>
    <cellStyle name="_x0007__珞瑜路隧道1" xfId="312"/>
    <cellStyle name="_魅力之城" xfId="313"/>
    <cellStyle name="_x0007__南海新交通初步设计概算5.6修改" xfId="314"/>
    <cellStyle name="_南京4号线一期概算评审20120111" xfId="315"/>
    <cellStyle name="_南京4号线一期概算评审20120111_武汉机场线工可估算20130513" xfId="316"/>
    <cellStyle name="_南京S1号线估算tj" xfId="317"/>
    <cellStyle name="_x0007__南通1号线一期工可投资估算1109" xfId="318"/>
    <cellStyle name="_南苑西站册概算表及其他0504" xfId="319"/>
    <cellStyle name="_x0007__宁波至奉化城际铁路_投标估算20140422" xfId="320"/>
    <cellStyle name="_评标资料整理表（贵溪＃2标段）" xfId="321"/>
    <cellStyle name="_评分计算（集中招标）0126" xfId="322"/>
    <cellStyle name="_期间费用1" xfId="323"/>
    <cellStyle name="_前期工作费列表-四南" xfId="324"/>
    <cellStyle name="_取数" xfId="325"/>
    <cellStyle name="_人力费用测算表" xfId="326"/>
    <cellStyle name="_人力费用测算表_Book1" xfId="327"/>
    <cellStyle name="_弱电系统设备配置报价清单" xfId="328"/>
    <cellStyle name="_弱电系统设备配置报价清单 2" xfId="329"/>
    <cellStyle name="_x0007__三材统计" xfId="330"/>
    <cellStyle name="_沈阳化工股份报表06" xfId="331"/>
    <cellStyle name="_审计资料清单附件3—2004年" xfId="332"/>
    <cellStyle name="_升官渡站" xfId="333"/>
    <cellStyle name="_实业公司ZMN底稿" xfId="334"/>
    <cellStyle name="_双沟集团长期投资" xfId="335"/>
    <cellStyle name="_水务" xfId="336"/>
    <cellStyle name="_四号线编制办法附表" xfId="337"/>
    <cellStyle name="_苏锦村站苏州火车站站区间 " xfId="338"/>
    <cellStyle name="_特色理财产品统计表1" xfId="339"/>
    <cellStyle name="_条线计划汇总" xfId="340"/>
    <cellStyle name="_同福西总包评标" xfId="341"/>
    <cellStyle name="_同皓应收、票据、预收" xfId="342"/>
    <cellStyle name="_同皓应收账龄划分" xfId="343"/>
    <cellStyle name="_投标文件报价册最终版" xfId="344"/>
    <cellStyle name="_x0007__土建汇总" xfId="345"/>
    <cellStyle name="_x0007__土建汇总-7标" xfId="346"/>
    <cellStyle name="_x0007__土建汇总8-25" xfId="347"/>
    <cellStyle name="_x0007__万科总包预算清单(地上）" xfId="348"/>
    <cellStyle name="_x0007__万科总包预算清单(地下）" xfId="349"/>
    <cellStyle name="_网络改造通信费用测算表（20090820）" xfId="350"/>
    <cellStyle name="_未售项目统计-2012" xfId="351"/>
    <cellStyle name="_x0007__芜湖市域1号线预可-车辆段预留" xfId="352"/>
    <cellStyle name="_x0007__芜湖市域1号线预可-车辆段预留_1 济南R3线一期工可估算 2015.12.26" xfId="353"/>
    <cellStyle name="_x0007__武汉2号线南延线总概算20150326" xfId="354"/>
    <cellStyle name="_x0007__武汉2号线南延线总估算表（含综合体）" xfId="355"/>
    <cellStyle name="_x0007__武汉2号线南延线总估算表g" xfId="356"/>
    <cellStyle name="_x0007__武汉2号线南延线总估算表修编-1-12-汇总" xfId="357"/>
    <cellStyle name="_武汉7号线一期估算2013.1.23（审）" xfId="358"/>
    <cellStyle name="_武汉7号线一期估算6B与8A投资" xfId="359"/>
    <cellStyle name="_武汉机场线工可估算20130111" xfId="360"/>
    <cellStyle name="_武汉机场线工可估算20130513" xfId="361"/>
    <cellStyle name="_西朗改扩建施工图预算08.12.8F" xfId="362"/>
    <cellStyle name="_西青道站综合概算表" xfId="363"/>
    <cellStyle name="_西青道站综合概算表(20090528)" xfId="364"/>
    <cellStyle name="_修改后的资产负债表科目对照表1021（马雪泉）" xfId="365"/>
    <cellStyle name="_一季度预计结利情况" xfId="366"/>
    <cellStyle name="_预收其他应付内部往来" xfId="367"/>
    <cellStyle name="_元宝村站风水概算-核" xfId="368"/>
    <cellStyle name="_中间业务挂价表（公司部+500）2" xfId="369"/>
    <cellStyle name="_x0007__终－杭州5号线一期--总概算20140831(最终）" xfId="370"/>
    <cellStyle name="_x0007__终－杭州5号线一期--总概算20140919" xfId="371"/>
    <cellStyle name="_重庆2008年ROIC计算2008年2月4日-checked" xfId="372"/>
    <cellStyle name="_重庆2008年ROIC计算2008年2月4日-checked 2" xfId="373"/>
    <cellStyle name="_x0007__主变电缆通道" xfId="374"/>
    <cellStyle name="_主要指标监测表0930" xfId="375"/>
    <cellStyle name="_x0007__转盘环路1" xfId="376"/>
    <cellStyle name="_自动灭火概算-无锡1号线" xfId="377"/>
    <cellStyle name="_综合考评2007" xfId="378"/>
    <cellStyle name="_总包因人工费上涨各施工单价调整" xfId="379"/>
    <cellStyle name="_x0007__总概算表（审后调整取消后湖站）5.29-修复" xfId="380"/>
    <cellStyle name="_总概算汇总(5号线）" xfId="381"/>
    <cellStyle name="{Comma [0]}" xfId="382"/>
    <cellStyle name="{Comma}" xfId="383"/>
    <cellStyle name="{Date}" xfId="384"/>
    <cellStyle name="{Month}" xfId="385"/>
    <cellStyle name="{Percent}" xfId="386"/>
    <cellStyle name="{Thousand [0]}" xfId="387"/>
    <cellStyle name="{Thousand}" xfId="388"/>
    <cellStyle name="{Z'0000(1 dec)}" xfId="389"/>
    <cellStyle name="{Z'0000(4 dec)}" xfId="390"/>
    <cellStyle name="0%" xfId="391"/>
    <cellStyle name="0% 2" xfId="392"/>
    <cellStyle name="0% 2 2" xfId="393"/>
    <cellStyle name="0% 3" xfId="394"/>
    <cellStyle name="0,0_x000a__x000a_NA_x000a__x000a_" xfId="395"/>
    <cellStyle name="0,0_x000a__x000a_NA_x000a__x000a_ 2" xfId="396"/>
    <cellStyle name="0,0_x000a__x000a_NA_x000a__x000a_ 2 2" xfId="397"/>
    <cellStyle name="0,0_x000a__x000a_NA_x000a__x000a_ 2 2 2" xfId="398"/>
    <cellStyle name="0,0_x000a__x000a_NA_x000a__x000a_ 3" xfId="399"/>
    <cellStyle name="0,0_x000a__x000a_NA_x000a__x000a_ 3 2" xfId="400"/>
    <cellStyle name="0,0_x000d__x000a_NA_x000d__x000a_" xfId="401"/>
    <cellStyle name="0,0_x000d__x000a_NA_x000d__x000a_ 2" xfId="402"/>
    <cellStyle name="0,0_x000d__x000a_NA_x000d__x000a_ 2 2" xfId="403"/>
    <cellStyle name="0,0_x000d__x000a_NA_x000d__x000a_ 2 2 2" xfId="404"/>
    <cellStyle name="0,0_x000d__x000a_NA_x000d__x000a_ 3" xfId="405"/>
    <cellStyle name="0,0_x000d__x000a_NA_x000d__x000a_ 3 2" xfId="406"/>
    <cellStyle name="0,0_x000d__x000a_NA_x000d__x000a_ 4" xfId="407"/>
    <cellStyle name="0,0_x000d__x000a_NA_x000d__x000a_ 4 2" xfId="408"/>
    <cellStyle name="0,0_x000d__x000a_NA_x000d__x000a_ 5" xfId="409"/>
    <cellStyle name="0,0_x000d__x000a_NA_x000d__x000a_ 6" xfId="410"/>
    <cellStyle name="0,0_x000d__x000a_NA_x000d__x000a__Xl0000038" xfId="411"/>
    <cellStyle name="0,0_x005f_x000d__x000a_NA_x005f_x000d__x000a_" xfId="412"/>
    <cellStyle name="0.0%" xfId="413"/>
    <cellStyle name="0.0% 2" xfId="414"/>
    <cellStyle name="0.0% 2 2" xfId="415"/>
    <cellStyle name="0.0% 3" xfId="416"/>
    <cellStyle name="0.00%" xfId="417"/>
    <cellStyle name="0.00% 2" xfId="418"/>
    <cellStyle name="0.00% 2 2" xfId="419"/>
    <cellStyle name="0.00% 3" xfId="420"/>
    <cellStyle name="1" xfId="421"/>
    <cellStyle name="1 2" xfId="422"/>
    <cellStyle name="1 2 2" xfId="423"/>
    <cellStyle name="1 3" xfId="424"/>
    <cellStyle name="10厚低标号砂浆隔离层" xfId="425"/>
    <cellStyle name="10厚低标号砂浆隔离层 2" xfId="426"/>
    <cellStyle name="20% - Accent1" xfId="427"/>
    <cellStyle name="20% - Accent1 2" xfId="428"/>
    <cellStyle name="20% - Accent1 2 2" xfId="429"/>
    <cellStyle name="20% - Accent1 3" xfId="430"/>
    <cellStyle name="20% - Accent2" xfId="431"/>
    <cellStyle name="20% - Accent2 2" xfId="432"/>
    <cellStyle name="20% - Accent2 2 2" xfId="433"/>
    <cellStyle name="20% - Accent2 3" xfId="434"/>
    <cellStyle name="20% - Accent3" xfId="435"/>
    <cellStyle name="20% - Accent3 2" xfId="436"/>
    <cellStyle name="20% - Accent3 2 2" xfId="437"/>
    <cellStyle name="20% - Accent3 3" xfId="438"/>
    <cellStyle name="20% - Accent4" xfId="439"/>
    <cellStyle name="20% - Accent4 2" xfId="440"/>
    <cellStyle name="20% - Accent4 2 2" xfId="441"/>
    <cellStyle name="20% - Accent4 3" xfId="442"/>
    <cellStyle name="20% - Accent5" xfId="443"/>
    <cellStyle name="20% - Accent5 2" xfId="444"/>
    <cellStyle name="20% - Accent5 2 2" xfId="445"/>
    <cellStyle name="20% - Accent5 3" xfId="446"/>
    <cellStyle name="20% - Accent6" xfId="447"/>
    <cellStyle name="20% - Accent6 2" xfId="448"/>
    <cellStyle name="20% - Accent6 2 2" xfId="449"/>
    <cellStyle name="20% - Accent6 3" xfId="450"/>
    <cellStyle name="20% - 輔色1" xfId="451"/>
    <cellStyle name="20% - 輔色1 2" xfId="452"/>
    <cellStyle name="20% - 輔色2" xfId="453"/>
    <cellStyle name="20% - 輔色2 2" xfId="454"/>
    <cellStyle name="20% - 輔色3" xfId="455"/>
    <cellStyle name="20% - 輔色3 2" xfId="456"/>
    <cellStyle name="20% - 輔色4" xfId="457"/>
    <cellStyle name="20% - 輔色4 2" xfId="458"/>
    <cellStyle name="20% - 輔色5" xfId="459"/>
    <cellStyle name="20% - 輔色5 2" xfId="460"/>
    <cellStyle name="20% - 輔色6" xfId="461"/>
    <cellStyle name="20% - 輔色6 2" xfId="462"/>
    <cellStyle name="20% - 强调文字颜色 1 10" xfId="463"/>
    <cellStyle name="20% - 强调文字颜色 1 11" xfId="464"/>
    <cellStyle name="20% - 强调文字颜色 1 2" xfId="465"/>
    <cellStyle name="20% - 强调文字颜色 1 2 10" xfId="466"/>
    <cellStyle name="20% - 强调文字颜色 1 2 10 2" xfId="467"/>
    <cellStyle name="20% - 强调文字颜色 1 2 11" xfId="468"/>
    <cellStyle name="20% - 强调文字颜色 1 2 11 2" xfId="469"/>
    <cellStyle name="20% - 强调文字颜色 1 2 12" xfId="470"/>
    <cellStyle name="20% - 强调文字颜色 1 2 12 2" xfId="471"/>
    <cellStyle name="20% - 强调文字颜色 1 2 13" xfId="472"/>
    <cellStyle name="20% - 强调文字颜色 1 2 13 2" xfId="473"/>
    <cellStyle name="20% - 强调文字颜色 1 2 14" xfId="474"/>
    <cellStyle name="20% - 强调文字颜色 1 2 14 2" xfId="475"/>
    <cellStyle name="20% - 强调文字颜色 1 2 15" xfId="476"/>
    <cellStyle name="20% - 强调文字颜色 1 2 15 2" xfId="477"/>
    <cellStyle name="20% - 强调文字颜色 1 2 16" xfId="478"/>
    <cellStyle name="20% - 强调文字颜色 1 2 16 2" xfId="479"/>
    <cellStyle name="20% - 强调文字颜色 1 2 17" xfId="480"/>
    <cellStyle name="20% - 强调文字颜色 1 2 17 2" xfId="481"/>
    <cellStyle name="20% - 强调文字颜色 1 2 18" xfId="482"/>
    <cellStyle name="20% - 强调文字颜色 1 2 18 2" xfId="483"/>
    <cellStyle name="20% - 强调文字颜色 1 2 19" xfId="484"/>
    <cellStyle name="20% - 强调文字颜色 1 2 19 2" xfId="485"/>
    <cellStyle name="20% - 强调文字颜色 1 2 2" xfId="486"/>
    <cellStyle name="20% - 强调文字颜色 1 2 2 2" xfId="487"/>
    <cellStyle name="20% - 强调文字颜色 1 2 2 2 2" xfId="488"/>
    <cellStyle name="20% - 强调文字颜色 1 2 2 2 2 2" xfId="489"/>
    <cellStyle name="20% - 强调文字颜色 1 2 2 2 2 3" xfId="490"/>
    <cellStyle name="20% - 强调文字颜色 1 2 2 2 3" xfId="491"/>
    <cellStyle name="20% - 强调文字颜色 1 2 2 2 3 2" xfId="492"/>
    <cellStyle name="20% - 强调文字颜色 1 2 2 2 3 3" xfId="493"/>
    <cellStyle name="20% - 强调文字颜色 1 2 2 2 4" xfId="494"/>
    <cellStyle name="20% - 强调文字颜色 1 2 2 2 5" xfId="495"/>
    <cellStyle name="20% - 强调文字颜色 1 2 2 3" xfId="496"/>
    <cellStyle name="20% - 强调文字颜色 1 2 2 3 2" xfId="497"/>
    <cellStyle name="20% - 强调文字颜色 1 2 2 3 3" xfId="498"/>
    <cellStyle name="20% - 强调文字颜色 1 2 2 4" xfId="499"/>
    <cellStyle name="20% - 强调文字颜色 1 2 2 4 2" xfId="500"/>
    <cellStyle name="20% - 强调文字颜色 1 2 2 4 3" xfId="501"/>
    <cellStyle name="20% - 强调文字颜色 1 2 2 5" xfId="502"/>
    <cellStyle name="20% - 强调文字颜色 1 2 2 6" xfId="503"/>
    <cellStyle name="20% - 强调文字颜色 1 2 2 7" xfId="504"/>
    <cellStyle name="20% - 强调文字颜色 1 2 20" xfId="505"/>
    <cellStyle name="20% - 强调文字颜色 1 2 20 2" xfId="506"/>
    <cellStyle name="20% - 强调文字颜色 1 2 21" xfId="507"/>
    <cellStyle name="20% - 强调文字颜色 1 2 21 2" xfId="508"/>
    <cellStyle name="20% - 强调文字颜色 1 2 22" xfId="509"/>
    <cellStyle name="20% - 强调文字颜色 1 2 22 2" xfId="510"/>
    <cellStyle name="20% - 强调文字颜色 1 2 23" xfId="511"/>
    <cellStyle name="20% - 强调文字颜色 1 2 23 2" xfId="512"/>
    <cellStyle name="20% - 强调文字颜色 1 2 24" xfId="513"/>
    <cellStyle name="20% - 强调文字颜色 1 2 24 2" xfId="514"/>
    <cellStyle name="20% - 强调文字颜色 1 2 3" xfId="515"/>
    <cellStyle name="20% - 强调文字颜色 1 2 3 2" xfId="516"/>
    <cellStyle name="20% - 强调文字颜色 1 2 3 2 2" xfId="517"/>
    <cellStyle name="20% - 强调文字颜色 1 2 3 2 3" xfId="518"/>
    <cellStyle name="20% - 强调文字颜色 1 2 3 3" xfId="519"/>
    <cellStyle name="20% - 强调文字颜色 1 2 3 3 2" xfId="520"/>
    <cellStyle name="20% - 强调文字颜色 1 2 3 3 3" xfId="521"/>
    <cellStyle name="20% - 强调文字颜色 1 2 3 4" xfId="522"/>
    <cellStyle name="20% - 强调文字颜色 1 2 3 5" xfId="523"/>
    <cellStyle name="20% - 强调文字颜色 1 2 3 6" xfId="524"/>
    <cellStyle name="20% - 强调文字颜色 1 2 4" xfId="525"/>
    <cellStyle name="20% - 强调文字颜色 1 2 4 2" xfId="526"/>
    <cellStyle name="20% - 强调文字颜色 1 2 4 3" xfId="527"/>
    <cellStyle name="20% - 强调文字颜色 1 2 4 4" xfId="528"/>
    <cellStyle name="20% - 强调文字颜色 1 2 5" xfId="529"/>
    <cellStyle name="20% - 强调文字颜色 1 2 5 2" xfId="530"/>
    <cellStyle name="20% - 强调文字颜色 1 2 5 3" xfId="531"/>
    <cellStyle name="20% - 强调文字颜色 1 2 5 4" xfId="532"/>
    <cellStyle name="20% - 强调文字颜色 1 2 6" xfId="533"/>
    <cellStyle name="20% - 强调文字颜色 1 2 6 2" xfId="534"/>
    <cellStyle name="20% - 强调文字颜色 1 2 7" xfId="535"/>
    <cellStyle name="20% - 强调文字颜色 1 2 7 2" xfId="536"/>
    <cellStyle name="20% - 强调文字颜色 1 2 8" xfId="537"/>
    <cellStyle name="20% - 强调文字颜色 1 2 8 2" xfId="538"/>
    <cellStyle name="20% - 强调文字颜色 1 2 9" xfId="539"/>
    <cellStyle name="20% - 强调文字颜色 1 2 9 2" xfId="540"/>
    <cellStyle name="20% - 强调文字颜色 1 3" xfId="541"/>
    <cellStyle name="20% - 强调文字颜色 1 3 2" xfId="542"/>
    <cellStyle name="20% - 强调文字颜色 1 3 2 2" xfId="543"/>
    <cellStyle name="20% - 强调文字颜色 1 3 2 2 2" xfId="544"/>
    <cellStyle name="20% - 强调文字颜色 1 3 2 2 2 2" xfId="545"/>
    <cellStyle name="20% - 强调文字颜色 1 3 2 2 2 3" xfId="546"/>
    <cellStyle name="20% - 强调文字颜色 1 3 2 2 3" xfId="547"/>
    <cellStyle name="20% - 强调文字颜色 1 3 2 2 3 2" xfId="548"/>
    <cellStyle name="20% - 强调文字颜色 1 3 2 2 3 3" xfId="549"/>
    <cellStyle name="20% - 强调文字颜色 1 3 2 2 4" xfId="550"/>
    <cellStyle name="20% - 强调文字颜色 1 3 2 2 5" xfId="551"/>
    <cellStyle name="20% - 强调文字颜色 1 3 2 3" xfId="552"/>
    <cellStyle name="20% - 强调文字颜色 1 3 2 3 2" xfId="553"/>
    <cellStyle name="20% - 强调文字颜色 1 3 2 3 3" xfId="554"/>
    <cellStyle name="20% - 强调文字颜色 1 3 2 4" xfId="555"/>
    <cellStyle name="20% - 强调文字颜色 1 3 2 4 2" xfId="556"/>
    <cellStyle name="20% - 强调文字颜色 1 3 2 4 3" xfId="557"/>
    <cellStyle name="20% - 强调文字颜色 1 3 2 5" xfId="558"/>
    <cellStyle name="20% - 强调文字颜色 1 3 2 6" xfId="559"/>
    <cellStyle name="20% - 强调文字颜色 1 3 3" xfId="560"/>
    <cellStyle name="20% - 强调文字颜色 1 3 3 2" xfId="561"/>
    <cellStyle name="20% - 强调文字颜色 1 3 3 2 2" xfId="562"/>
    <cellStyle name="20% - 强调文字颜色 1 3 3 2 3" xfId="563"/>
    <cellStyle name="20% - 强调文字颜色 1 3 3 3" xfId="564"/>
    <cellStyle name="20% - 强调文字颜色 1 3 3 3 2" xfId="565"/>
    <cellStyle name="20% - 强调文字颜色 1 3 3 3 3" xfId="566"/>
    <cellStyle name="20% - 强调文字颜色 1 3 3 4" xfId="567"/>
    <cellStyle name="20% - 强调文字颜色 1 3 3 5" xfId="568"/>
    <cellStyle name="20% - 强调文字颜色 1 3 4" xfId="569"/>
    <cellStyle name="20% - 强调文字颜色 1 3 4 2" xfId="570"/>
    <cellStyle name="20% - 强调文字颜色 1 3 4 3" xfId="571"/>
    <cellStyle name="20% - 强调文字颜色 1 3 5" xfId="572"/>
    <cellStyle name="20% - 强调文字颜色 1 3 5 2" xfId="573"/>
    <cellStyle name="20% - 强调文字颜色 1 3 5 3" xfId="574"/>
    <cellStyle name="20% - 强调文字颜色 1 3 6" xfId="575"/>
    <cellStyle name="20% - 强调文字颜色 1 3 7" xfId="576"/>
    <cellStyle name="20% - 强调文字颜色 1 4" xfId="577"/>
    <cellStyle name="20% - 强调文字颜色 1 4 2" xfId="578"/>
    <cellStyle name="20% - 强调文字颜色 1 4 2 2" xfId="579"/>
    <cellStyle name="20% - 强调文字颜色 1 4 2 2 2" xfId="580"/>
    <cellStyle name="20% - 强调文字颜色 1 4 2 2 2 2" xfId="581"/>
    <cellStyle name="20% - 强调文字颜色 1 4 2 2 2 3" xfId="582"/>
    <cellStyle name="20% - 强调文字颜色 1 4 2 2 3" xfId="583"/>
    <cellStyle name="20% - 强调文字颜色 1 4 2 2 3 2" xfId="584"/>
    <cellStyle name="20% - 强调文字颜色 1 4 2 2 3 3" xfId="585"/>
    <cellStyle name="20% - 强调文字颜色 1 4 2 2 4" xfId="586"/>
    <cellStyle name="20% - 强调文字颜色 1 4 2 2 5" xfId="587"/>
    <cellStyle name="20% - 强调文字颜色 1 4 2 3" xfId="588"/>
    <cellStyle name="20% - 强调文字颜色 1 4 2 3 2" xfId="589"/>
    <cellStyle name="20% - 强调文字颜色 1 4 2 3 3" xfId="590"/>
    <cellStyle name="20% - 强调文字颜色 1 4 2 4" xfId="591"/>
    <cellStyle name="20% - 强调文字颜色 1 4 2 4 2" xfId="592"/>
    <cellStyle name="20% - 强调文字颜色 1 4 2 4 3" xfId="593"/>
    <cellStyle name="20% - 强调文字颜色 1 4 2 5" xfId="594"/>
    <cellStyle name="20% - 强调文字颜色 1 4 2 6" xfId="595"/>
    <cellStyle name="20% - 强调文字颜色 1 4 3" xfId="596"/>
    <cellStyle name="20% - 强调文字颜色 1 4 3 2" xfId="597"/>
    <cellStyle name="20% - 强调文字颜色 1 4 3 2 2" xfId="598"/>
    <cellStyle name="20% - 强调文字颜色 1 4 3 2 3" xfId="599"/>
    <cellStyle name="20% - 强调文字颜色 1 4 3 3" xfId="600"/>
    <cellStyle name="20% - 强调文字颜色 1 4 3 3 2" xfId="601"/>
    <cellStyle name="20% - 强调文字颜色 1 4 3 3 3" xfId="602"/>
    <cellStyle name="20% - 强调文字颜色 1 4 3 4" xfId="603"/>
    <cellStyle name="20% - 强调文字颜色 1 4 3 5" xfId="604"/>
    <cellStyle name="20% - 强调文字颜色 1 4 4" xfId="605"/>
    <cellStyle name="20% - 强调文字颜色 1 4 4 2" xfId="606"/>
    <cellStyle name="20% - 强调文字颜色 1 4 4 3" xfId="607"/>
    <cellStyle name="20% - 强调文字颜色 1 4 5" xfId="608"/>
    <cellStyle name="20% - 强调文字颜色 1 4 5 2" xfId="609"/>
    <cellStyle name="20% - 强调文字颜色 1 4 5 3" xfId="610"/>
    <cellStyle name="20% - 强调文字颜色 1 4 6" xfId="611"/>
    <cellStyle name="20% - 强调文字颜色 1 4 7" xfId="612"/>
    <cellStyle name="20% - 强调文字颜色 1 5" xfId="613"/>
    <cellStyle name="20% - 强调文字颜色 1 5 2" xfId="614"/>
    <cellStyle name="20% - 强调文字颜色 1 5 2 2" xfId="615"/>
    <cellStyle name="20% - 强调文字颜色 1 5 2 2 2" xfId="616"/>
    <cellStyle name="20% - 强调文字颜色 1 5 2 2 3" xfId="617"/>
    <cellStyle name="20% - 强调文字颜色 1 5 2 3" xfId="618"/>
    <cellStyle name="20% - 强调文字颜色 1 5 2 3 2" xfId="619"/>
    <cellStyle name="20% - 强调文字颜色 1 5 2 3 3" xfId="620"/>
    <cellStyle name="20% - 强调文字颜色 1 5 2 4" xfId="621"/>
    <cellStyle name="20% - 强调文字颜色 1 5 2 5" xfId="622"/>
    <cellStyle name="20% - 强调文字颜色 1 5 3" xfId="623"/>
    <cellStyle name="20% - 强调文字颜色 1 5 3 2" xfId="624"/>
    <cellStyle name="20% - 强调文字颜色 1 5 3 3" xfId="625"/>
    <cellStyle name="20% - 强调文字颜色 1 5 4" xfId="626"/>
    <cellStyle name="20% - 强调文字颜色 1 5 4 2" xfId="627"/>
    <cellStyle name="20% - 强调文字颜色 1 5 4 3" xfId="628"/>
    <cellStyle name="20% - 强调文字颜色 1 5 5" xfId="629"/>
    <cellStyle name="20% - 强调文字颜色 1 5 6" xfId="630"/>
    <cellStyle name="20% - 强调文字颜色 1 6" xfId="631"/>
    <cellStyle name="20% - 强调文字颜色 1 6 2" xfId="632"/>
    <cellStyle name="20% - 强调文字颜色 1 6 2 2" xfId="633"/>
    <cellStyle name="20% - 强调文字颜色 1 6 2 2 2" xfId="634"/>
    <cellStyle name="20% - 强调文字颜色 1 6 2 2 3" xfId="635"/>
    <cellStyle name="20% - 强调文字颜色 1 6 2 3" xfId="636"/>
    <cellStyle name="20% - 强调文字颜色 1 6 2 3 2" xfId="637"/>
    <cellStyle name="20% - 强调文字颜色 1 6 2 3 3" xfId="638"/>
    <cellStyle name="20% - 强调文字颜色 1 6 2 4" xfId="639"/>
    <cellStyle name="20% - 强调文字颜色 1 6 2 5" xfId="640"/>
    <cellStyle name="20% - 强调文字颜色 1 6 3" xfId="641"/>
    <cellStyle name="20% - 强调文字颜色 1 6 3 2" xfId="642"/>
    <cellStyle name="20% - 强调文字颜色 1 6 3 3" xfId="643"/>
    <cellStyle name="20% - 强调文字颜色 1 6 4" xfId="644"/>
    <cellStyle name="20% - 强调文字颜色 1 6 4 2" xfId="645"/>
    <cellStyle name="20% - 强调文字颜色 1 6 4 3" xfId="646"/>
    <cellStyle name="20% - 强调文字颜色 1 6 5" xfId="647"/>
    <cellStyle name="20% - 强调文字颜色 1 6 6" xfId="648"/>
    <cellStyle name="20% - 强调文字颜色 1 7" xfId="649"/>
    <cellStyle name="20% - 强调文字颜色 1 7 2" xfId="650"/>
    <cellStyle name="20% - 强调文字颜色 1 7 2 2" xfId="651"/>
    <cellStyle name="20% - 强调文字颜色 1 7 2 3" xfId="652"/>
    <cellStyle name="20% - 强调文字颜色 1 7 3" xfId="653"/>
    <cellStyle name="20% - 强调文字颜色 1 7 4" xfId="654"/>
    <cellStyle name="20% - 强调文字颜色 1 7 5" xfId="655"/>
    <cellStyle name="20% - 强调文字颜色 1 8" xfId="656"/>
    <cellStyle name="20% - 强调文字颜色 1 8 2" xfId="657"/>
    <cellStyle name="20% - 强调文字颜色 1 8 3" xfId="658"/>
    <cellStyle name="20% - 强调文字颜色 1 9" xfId="659"/>
    <cellStyle name="20% - 强调文字颜色 1 9 2" xfId="660"/>
    <cellStyle name="20% - 强调文字颜色 1 9 3" xfId="661"/>
    <cellStyle name="20% - 强调文字颜色 2 2" xfId="662"/>
    <cellStyle name="20% - 强调文字颜色 2 2 10" xfId="663"/>
    <cellStyle name="20% - 强调文字颜色 2 2 10 2" xfId="664"/>
    <cellStyle name="20% - 强调文字颜色 2 2 11" xfId="665"/>
    <cellStyle name="20% - 强调文字颜色 2 2 11 2" xfId="666"/>
    <cellStyle name="20% - 强调文字颜色 2 2 12" xfId="667"/>
    <cellStyle name="20% - 强调文字颜色 2 2 12 2" xfId="668"/>
    <cellStyle name="20% - 强调文字颜色 2 2 13" xfId="669"/>
    <cellStyle name="20% - 强调文字颜色 2 2 13 2" xfId="670"/>
    <cellStyle name="20% - 强调文字颜色 2 2 14" xfId="671"/>
    <cellStyle name="20% - 强调文字颜色 2 2 14 2" xfId="672"/>
    <cellStyle name="20% - 强调文字颜色 2 2 15" xfId="673"/>
    <cellStyle name="20% - 强调文字颜色 2 2 15 2" xfId="674"/>
    <cellStyle name="20% - 强调文字颜色 2 2 16" xfId="675"/>
    <cellStyle name="20% - 强调文字颜色 2 2 16 2" xfId="676"/>
    <cellStyle name="20% - 强调文字颜色 2 2 17" xfId="677"/>
    <cellStyle name="20% - 强调文字颜色 2 2 17 2" xfId="678"/>
    <cellStyle name="20% - 强调文字颜色 2 2 18" xfId="679"/>
    <cellStyle name="20% - 强调文字颜色 2 2 18 2" xfId="680"/>
    <cellStyle name="20% - 强调文字颜色 2 2 19" xfId="681"/>
    <cellStyle name="20% - 强调文字颜色 2 2 19 2" xfId="682"/>
    <cellStyle name="20% - 强调文字颜色 2 2 2" xfId="683"/>
    <cellStyle name="20% - 强调文字颜色 2 2 2 2" xfId="684"/>
    <cellStyle name="20% - 强调文字颜色 2 2 2 2 2" xfId="685"/>
    <cellStyle name="20% - 强调文字颜色 2 2 2 2 2 2" xfId="686"/>
    <cellStyle name="20% - 强调文字颜色 2 2 2 2 2 3" xfId="687"/>
    <cellStyle name="20% - 强调文字颜色 2 2 2 2 3" xfId="688"/>
    <cellStyle name="20% - 强调文字颜色 2 2 2 2 3 2" xfId="689"/>
    <cellStyle name="20% - 强调文字颜色 2 2 2 2 3 3" xfId="690"/>
    <cellStyle name="20% - 强调文字颜色 2 2 2 2 4" xfId="691"/>
    <cellStyle name="20% - 强调文字颜色 2 2 2 2 5" xfId="692"/>
    <cellStyle name="20% - 强调文字颜色 2 2 2 3" xfId="693"/>
    <cellStyle name="20% - 强调文字颜色 2 2 2 3 2" xfId="694"/>
    <cellStyle name="20% - 强调文字颜色 2 2 2 3 3" xfId="695"/>
    <cellStyle name="20% - 强调文字颜色 2 2 2 4" xfId="696"/>
    <cellStyle name="20% - 强调文字颜色 2 2 2 4 2" xfId="697"/>
    <cellStyle name="20% - 强调文字颜色 2 2 2 4 3" xfId="698"/>
    <cellStyle name="20% - 强调文字颜色 2 2 2 5" xfId="699"/>
    <cellStyle name="20% - 强调文字颜色 2 2 2 6" xfId="700"/>
    <cellStyle name="20% - 强调文字颜色 2 2 2 7" xfId="701"/>
    <cellStyle name="20% - 强调文字颜色 2 2 20" xfId="702"/>
    <cellStyle name="20% - 强调文字颜色 2 2 20 2" xfId="703"/>
    <cellStyle name="20% - 强调文字颜色 2 2 21" xfId="704"/>
    <cellStyle name="20% - 强调文字颜色 2 2 21 2" xfId="705"/>
    <cellStyle name="20% - 强调文字颜色 2 2 22" xfId="706"/>
    <cellStyle name="20% - 强调文字颜色 2 2 22 2" xfId="707"/>
    <cellStyle name="20% - 强调文字颜色 2 2 23" xfId="708"/>
    <cellStyle name="20% - 强调文字颜色 2 2 23 2" xfId="709"/>
    <cellStyle name="20% - 强调文字颜色 2 2 24" xfId="710"/>
    <cellStyle name="20% - 强调文字颜色 2 2 24 2" xfId="711"/>
    <cellStyle name="20% - 强调文字颜色 2 2 3" xfId="712"/>
    <cellStyle name="20% - 强调文字颜色 2 2 3 2" xfId="713"/>
    <cellStyle name="20% - 强调文字颜色 2 2 3 2 2" xfId="714"/>
    <cellStyle name="20% - 强调文字颜色 2 2 3 2 3" xfId="715"/>
    <cellStyle name="20% - 强调文字颜色 2 2 3 3" xfId="716"/>
    <cellStyle name="20% - 强调文字颜色 2 2 3 3 2" xfId="717"/>
    <cellStyle name="20% - 强调文字颜色 2 2 3 3 3" xfId="718"/>
    <cellStyle name="20% - 强调文字颜色 2 2 3 4" xfId="719"/>
    <cellStyle name="20% - 强调文字颜色 2 2 3 5" xfId="720"/>
    <cellStyle name="20% - 强调文字颜色 2 2 3 6" xfId="721"/>
    <cellStyle name="20% - 强调文字颜色 2 2 4" xfId="722"/>
    <cellStyle name="20% - 强调文字颜色 2 2 4 2" xfId="723"/>
    <cellStyle name="20% - 强调文字颜色 2 2 4 3" xfId="724"/>
    <cellStyle name="20% - 强调文字颜色 2 2 4 4" xfId="725"/>
    <cellStyle name="20% - 强调文字颜色 2 2 5" xfId="726"/>
    <cellStyle name="20% - 强调文字颜色 2 2 5 2" xfId="727"/>
    <cellStyle name="20% - 强调文字颜色 2 2 5 3" xfId="728"/>
    <cellStyle name="20% - 强调文字颜色 2 2 5 4" xfId="729"/>
    <cellStyle name="20% - 强调文字颜色 2 2 6" xfId="730"/>
    <cellStyle name="20% - 强调文字颜色 2 2 6 2" xfId="731"/>
    <cellStyle name="20% - 强调文字颜色 2 2 7" xfId="732"/>
    <cellStyle name="20% - 强调文字颜色 2 2 7 2" xfId="733"/>
    <cellStyle name="20% - 强调文字颜色 2 2 8" xfId="734"/>
    <cellStyle name="20% - 强调文字颜色 2 2 8 2" xfId="735"/>
    <cellStyle name="20% - 强调文字颜色 2 2 9" xfId="736"/>
    <cellStyle name="20% - 强调文字颜色 2 2 9 2" xfId="737"/>
    <cellStyle name="20% - 强调文字颜色 2 3" xfId="738"/>
    <cellStyle name="20% - 强调文字颜色 2 3 2" xfId="739"/>
    <cellStyle name="20% - 强调文字颜色 2 3 2 2" xfId="740"/>
    <cellStyle name="20% - 强调文字颜色 2 3 2 2 2" xfId="741"/>
    <cellStyle name="20% - 强调文字颜色 2 3 2 2 2 2" xfId="742"/>
    <cellStyle name="20% - 强调文字颜色 2 3 2 2 2 3" xfId="743"/>
    <cellStyle name="20% - 强调文字颜色 2 3 2 2 3" xfId="744"/>
    <cellStyle name="20% - 强调文字颜色 2 3 2 2 3 2" xfId="745"/>
    <cellStyle name="20% - 强调文字颜色 2 3 2 2 3 3" xfId="746"/>
    <cellStyle name="20% - 强调文字颜色 2 3 2 2 4" xfId="747"/>
    <cellStyle name="20% - 强调文字颜色 2 3 2 2 5" xfId="748"/>
    <cellStyle name="20% - 强调文字颜色 2 3 2 3" xfId="749"/>
    <cellStyle name="20% - 强调文字颜色 2 3 2 3 2" xfId="750"/>
    <cellStyle name="20% - 强调文字颜色 2 3 2 3 3" xfId="751"/>
    <cellStyle name="20% - 强调文字颜色 2 3 2 4" xfId="752"/>
    <cellStyle name="20% - 强调文字颜色 2 3 2 4 2" xfId="753"/>
    <cellStyle name="20% - 强调文字颜色 2 3 2 4 3" xfId="754"/>
    <cellStyle name="20% - 强调文字颜色 2 3 2 5" xfId="755"/>
    <cellStyle name="20% - 强调文字颜色 2 3 2 6" xfId="756"/>
    <cellStyle name="20% - 强调文字颜色 2 3 3" xfId="757"/>
    <cellStyle name="20% - 强调文字颜色 2 3 3 2" xfId="758"/>
    <cellStyle name="20% - 强调文字颜色 2 3 3 2 2" xfId="759"/>
    <cellStyle name="20% - 强调文字颜色 2 3 3 2 3" xfId="760"/>
    <cellStyle name="20% - 强调文字颜色 2 3 3 3" xfId="761"/>
    <cellStyle name="20% - 强调文字颜色 2 3 3 3 2" xfId="762"/>
    <cellStyle name="20% - 强调文字颜色 2 3 3 3 3" xfId="763"/>
    <cellStyle name="20% - 强调文字颜色 2 3 3 4" xfId="764"/>
    <cellStyle name="20% - 强调文字颜色 2 3 3 5" xfId="765"/>
    <cellStyle name="20% - 强调文字颜色 2 3 4" xfId="766"/>
    <cellStyle name="20% - 强调文字颜色 2 3 4 2" xfId="767"/>
    <cellStyle name="20% - 强调文字颜色 2 3 4 3" xfId="768"/>
    <cellStyle name="20% - 强调文字颜色 2 3 5" xfId="769"/>
    <cellStyle name="20% - 强调文字颜色 2 3 5 2" xfId="770"/>
    <cellStyle name="20% - 强调文字颜色 2 3 5 3" xfId="771"/>
    <cellStyle name="20% - 强调文字颜色 2 3 6" xfId="772"/>
    <cellStyle name="20% - 强调文字颜色 2 3 7" xfId="773"/>
    <cellStyle name="20% - 强调文字颜色 2 4" xfId="774"/>
    <cellStyle name="20% - 强调文字颜色 2 4 2" xfId="775"/>
    <cellStyle name="20% - 强调文字颜色 2 4 2 2" xfId="776"/>
    <cellStyle name="20% - 强调文字颜色 2 4 2 2 2" xfId="777"/>
    <cellStyle name="20% - 强调文字颜色 2 4 2 2 2 2" xfId="778"/>
    <cellStyle name="20% - 强调文字颜色 2 4 2 2 2 3" xfId="779"/>
    <cellStyle name="20% - 强调文字颜色 2 4 2 2 3" xfId="780"/>
    <cellStyle name="20% - 强调文字颜色 2 4 2 2 3 2" xfId="781"/>
    <cellStyle name="20% - 强调文字颜色 2 4 2 2 3 3" xfId="782"/>
    <cellStyle name="20% - 强调文字颜色 2 4 2 2 4" xfId="783"/>
    <cellStyle name="20% - 强调文字颜色 2 4 2 2 5" xfId="784"/>
    <cellStyle name="20% - 强调文字颜色 2 4 2 3" xfId="785"/>
    <cellStyle name="20% - 强调文字颜色 2 4 2 3 2" xfId="786"/>
    <cellStyle name="20% - 强调文字颜色 2 4 2 3 3" xfId="787"/>
    <cellStyle name="20% - 强调文字颜色 2 4 2 4" xfId="788"/>
    <cellStyle name="20% - 强调文字颜色 2 4 2 4 2" xfId="789"/>
    <cellStyle name="20% - 强调文字颜色 2 4 2 4 3" xfId="790"/>
    <cellStyle name="20% - 强调文字颜色 2 4 2 5" xfId="791"/>
    <cellStyle name="20% - 强调文字颜色 2 4 2 6" xfId="792"/>
    <cellStyle name="20% - 强调文字颜色 2 4 3" xfId="793"/>
    <cellStyle name="20% - 强调文字颜色 2 4 3 2" xfId="794"/>
    <cellStyle name="20% - 强调文字颜色 2 4 3 2 2" xfId="795"/>
    <cellStyle name="20% - 强调文字颜色 2 4 3 2 3" xfId="796"/>
    <cellStyle name="20% - 强调文字颜色 2 4 3 3" xfId="797"/>
    <cellStyle name="20% - 强调文字颜色 2 4 3 3 2" xfId="798"/>
    <cellStyle name="20% - 强调文字颜色 2 4 3 3 3" xfId="799"/>
    <cellStyle name="20% - 强调文字颜色 2 4 3 4" xfId="800"/>
    <cellStyle name="20% - 强调文字颜色 2 4 3 5" xfId="801"/>
    <cellStyle name="20% - 强调文字颜色 2 4 4" xfId="802"/>
    <cellStyle name="20% - 强调文字颜色 2 4 4 2" xfId="803"/>
    <cellStyle name="20% - 强调文字颜色 2 4 4 3" xfId="804"/>
    <cellStyle name="20% - 强调文字颜色 2 4 5" xfId="805"/>
    <cellStyle name="20% - 强调文字颜色 2 4 5 2" xfId="806"/>
    <cellStyle name="20% - 强调文字颜色 2 4 5 3" xfId="807"/>
    <cellStyle name="20% - 强调文字颜色 2 4 6" xfId="808"/>
    <cellStyle name="20% - 强调文字颜色 2 4 7" xfId="809"/>
    <cellStyle name="20% - 强调文字颜色 2 5" xfId="810"/>
    <cellStyle name="20% - 强调文字颜色 2 5 2" xfId="811"/>
    <cellStyle name="20% - 强调文字颜色 2 5 2 2" xfId="812"/>
    <cellStyle name="20% - 强调文字颜色 2 5 2 2 2" xfId="813"/>
    <cellStyle name="20% - 强调文字颜色 2 5 2 2 3" xfId="814"/>
    <cellStyle name="20% - 强调文字颜色 2 5 2 3" xfId="815"/>
    <cellStyle name="20% - 强调文字颜色 2 5 2 3 2" xfId="816"/>
    <cellStyle name="20% - 强调文字颜色 2 5 2 3 3" xfId="817"/>
    <cellStyle name="20% - 强调文字颜色 2 5 2 4" xfId="818"/>
    <cellStyle name="20% - 强调文字颜色 2 5 2 5" xfId="819"/>
    <cellStyle name="20% - 强调文字颜色 2 5 3" xfId="820"/>
    <cellStyle name="20% - 强调文字颜色 2 5 3 2" xfId="821"/>
    <cellStyle name="20% - 强调文字颜色 2 5 3 3" xfId="822"/>
    <cellStyle name="20% - 强调文字颜色 2 5 4" xfId="823"/>
    <cellStyle name="20% - 强调文字颜色 2 5 4 2" xfId="824"/>
    <cellStyle name="20% - 强调文字颜色 2 5 4 3" xfId="825"/>
    <cellStyle name="20% - 强调文字颜色 2 5 5" xfId="826"/>
    <cellStyle name="20% - 强调文字颜色 2 5 6" xfId="827"/>
    <cellStyle name="20% - 强调文字颜色 2 6" xfId="828"/>
    <cellStyle name="20% - 强调文字颜色 2 6 2" xfId="829"/>
    <cellStyle name="20% - 强调文字颜色 2 6 2 2" xfId="830"/>
    <cellStyle name="20% - 强调文字颜色 2 6 2 2 2" xfId="831"/>
    <cellStyle name="20% - 强调文字颜色 2 6 2 2 3" xfId="832"/>
    <cellStyle name="20% - 强调文字颜色 2 6 2 3" xfId="833"/>
    <cellStyle name="20% - 强调文字颜色 2 6 2 3 2" xfId="834"/>
    <cellStyle name="20% - 强调文字颜色 2 6 2 3 3" xfId="835"/>
    <cellStyle name="20% - 强调文字颜色 2 6 2 4" xfId="836"/>
    <cellStyle name="20% - 强调文字颜色 2 6 2 5" xfId="837"/>
    <cellStyle name="20% - 强调文字颜色 2 6 3" xfId="838"/>
    <cellStyle name="20% - 强调文字颜色 2 6 3 2" xfId="839"/>
    <cellStyle name="20% - 强调文字颜色 2 6 3 3" xfId="840"/>
    <cellStyle name="20% - 强调文字颜色 2 6 4" xfId="841"/>
    <cellStyle name="20% - 强调文字颜色 2 6 4 2" xfId="842"/>
    <cellStyle name="20% - 强调文字颜色 2 6 4 3" xfId="843"/>
    <cellStyle name="20% - 强调文字颜色 2 6 5" xfId="844"/>
    <cellStyle name="20% - 强调文字颜色 2 6 6" xfId="845"/>
    <cellStyle name="20% - 强调文字颜色 3 2" xfId="846"/>
    <cellStyle name="20% - 强调文字颜色 3 2 10" xfId="847"/>
    <cellStyle name="20% - 强调文字颜色 3 2 10 2" xfId="848"/>
    <cellStyle name="20% - 强调文字颜色 3 2 11" xfId="849"/>
    <cellStyle name="20% - 强调文字颜色 3 2 11 2" xfId="850"/>
    <cellStyle name="20% - 强调文字颜色 3 2 12" xfId="851"/>
    <cellStyle name="20% - 强调文字颜色 3 2 12 2" xfId="852"/>
    <cellStyle name="20% - 强调文字颜色 3 2 13" xfId="853"/>
    <cellStyle name="20% - 强调文字颜色 3 2 13 2" xfId="854"/>
    <cellStyle name="20% - 强调文字颜色 3 2 14" xfId="855"/>
    <cellStyle name="20% - 强调文字颜色 3 2 14 2" xfId="856"/>
    <cellStyle name="20% - 强调文字颜色 3 2 15" xfId="857"/>
    <cellStyle name="20% - 强调文字颜色 3 2 15 2" xfId="858"/>
    <cellStyle name="20% - 强调文字颜色 3 2 16" xfId="859"/>
    <cellStyle name="20% - 强调文字颜色 3 2 16 2" xfId="860"/>
    <cellStyle name="20% - 强调文字颜色 3 2 17" xfId="861"/>
    <cellStyle name="20% - 强调文字颜色 3 2 17 2" xfId="862"/>
    <cellStyle name="20% - 强调文字颜色 3 2 18" xfId="863"/>
    <cellStyle name="20% - 强调文字颜色 3 2 18 2" xfId="864"/>
    <cellStyle name="20% - 强调文字颜色 3 2 19" xfId="865"/>
    <cellStyle name="20% - 强调文字颜色 3 2 19 2" xfId="866"/>
    <cellStyle name="20% - 强调文字颜色 3 2 2" xfId="867"/>
    <cellStyle name="20% - 强调文字颜色 3 2 2 2" xfId="868"/>
    <cellStyle name="20% - 强调文字颜色 3 2 2 2 2" xfId="869"/>
    <cellStyle name="20% - 强调文字颜色 3 2 2 2 2 2" xfId="870"/>
    <cellStyle name="20% - 强调文字颜色 3 2 2 2 2 3" xfId="871"/>
    <cellStyle name="20% - 强调文字颜色 3 2 2 2 3" xfId="872"/>
    <cellStyle name="20% - 强调文字颜色 3 2 2 2 3 2" xfId="873"/>
    <cellStyle name="20% - 强调文字颜色 3 2 2 2 3 3" xfId="874"/>
    <cellStyle name="20% - 强调文字颜色 3 2 2 2 4" xfId="875"/>
    <cellStyle name="20% - 强调文字颜色 3 2 2 2 5" xfId="876"/>
    <cellStyle name="20% - 强调文字颜色 3 2 2 3" xfId="877"/>
    <cellStyle name="20% - 强调文字颜色 3 2 2 3 2" xfId="878"/>
    <cellStyle name="20% - 强调文字颜色 3 2 2 3 3" xfId="879"/>
    <cellStyle name="20% - 强调文字颜色 3 2 2 4" xfId="880"/>
    <cellStyle name="20% - 强调文字颜色 3 2 2 4 2" xfId="881"/>
    <cellStyle name="20% - 强调文字颜色 3 2 2 4 3" xfId="882"/>
    <cellStyle name="20% - 强调文字颜色 3 2 2 5" xfId="883"/>
    <cellStyle name="20% - 强调文字颜色 3 2 2 6" xfId="884"/>
    <cellStyle name="20% - 强调文字颜色 3 2 2 7" xfId="885"/>
    <cellStyle name="20% - 强调文字颜色 3 2 20" xfId="886"/>
    <cellStyle name="20% - 强调文字颜色 3 2 20 2" xfId="887"/>
    <cellStyle name="20% - 强调文字颜色 3 2 21" xfId="888"/>
    <cellStyle name="20% - 强调文字颜色 3 2 21 2" xfId="889"/>
    <cellStyle name="20% - 强调文字颜色 3 2 22" xfId="890"/>
    <cellStyle name="20% - 强调文字颜色 3 2 22 2" xfId="891"/>
    <cellStyle name="20% - 强调文字颜色 3 2 23" xfId="892"/>
    <cellStyle name="20% - 强调文字颜色 3 2 23 2" xfId="893"/>
    <cellStyle name="20% - 强调文字颜色 3 2 24" xfId="894"/>
    <cellStyle name="20% - 强调文字颜色 3 2 24 2" xfId="895"/>
    <cellStyle name="20% - 强调文字颜色 3 2 3" xfId="896"/>
    <cellStyle name="20% - 强调文字颜色 3 2 3 2" xfId="897"/>
    <cellStyle name="20% - 强调文字颜色 3 2 3 2 2" xfId="898"/>
    <cellStyle name="20% - 强调文字颜色 3 2 3 2 3" xfId="899"/>
    <cellStyle name="20% - 强调文字颜色 3 2 3 3" xfId="900"/>
    <cellStyle name="20% - 强调文字颜色 3 2 3 3 2" xfId="901"/>
    <cellStyle name="20% - 强调文字颜色 3 2 3 3 3" xfId="902"/>
    <cellStyle name="20% - 强调文字颜色 3 2 3 4" xfId="903"/>
    <cellStyle name="20% - 强调文字颜色 3 2 3 5" xfId="904"/>
    <cellStyle name="20% - 强调文字颜色 3 2 3 6" xfId="905"/>
    <cellStyle name="20% - 强调文字颜色 3 2 4" xfId="906"/>
    <cellStyle name="20% - 强调文字颜色 3 2 4 2" xfId="907"/>
    <cellStyle name="20% - 强调文字颜色 3 2 4 3" xfId="908"/>
    <cellStyle name="20% - 强调文字颜色 3 2 4 4" xfId="909"/>
    <cellStyle name="20% - 强调文字颜色 3 2 5" xfId="910"/>
    <cellStyle name="20% - 强调文字颜色 3 2 5 2" xfId="911"/>
    <cellStyle name="20% - 强调文字颜色 3 2 5 3" xfId="912"/>
    <cellStyle name="20% - 强调文字颜色 3 2 5 4" xfId="913"/>
    <cellStyle name="20% - 强调文字颜色 3 2 6" xfId="914"/>
    <cellStyle name="20% - 强调文字颜色 3 2 6 2" xfId="915"/>
    <cellStyle name="20% - 强调文字颜色 3 2 7" xfId="916"/>
    <cellStyle name="20% - 强调文字颜色 3 2 7 2" xfId="917"/>
    <cellStyle name="20% - 强调文字颜色 3 2 8" xfId="918"/>
    <cellStyle name="20% - 强调文字颜色 3 2 8 2" xfId="919"/>
    <cellStyle name="20% - 强调文字颜色 3 2 9" xfId="920"/>
    <cellStyle name="20% - 强调文字颜色 3 2 9 2" xfId="921"/>
    <cellStyle name="20% - 强调文字颜色 3 3" xfId="922"/>
    <cellStyle name="20% - 强调文字颜色 3 3 2" xfId="923"/>
    <cellStyle name="20% - 强调文字颜色 3 3 2 2" xfId="924"/>
    <cellStyle name="20% - 强调文字颜色 3 3 2 2 2" xfId="925"/>
    <cellStyle name="20% - 强调文字颜色 3 3 2 2 2 2" xfId="926"/>
    <cellStyle name="20% - 强调文字颜色 3 3 2 2 2 3" xfId="927"/>
    <cellStyle name="20% - 强调文字颜色 3 3 2 2 3" xfId="928"/>
    <cellStyle name="20% - 强调文字颜色 3 3 2 2 3 2" xfId="929"/>
    <cellStyle name="20% - 强调文字颜色 3 3 2 2 3 3" xfId="930"/>
    <cellStyle name="20% - 强调文字颜色 3 3 2 2 4" xfId="931"/>
    <cellStyle name="20% - 强调文字颜色 3 3 2 2 5" xfId="932"/>
    <cellStyle name="20% - 强调文字颜色 3 3 2 3" xfId="933"/>
    <cellStyle name="20% - 强调文字颜色 3 3 2 3 2" xfId="934"/>
    <cellStyle name="20% - 强调文字颜色 3 3 2 3 3" xfId="935"/>
    <cellStyle name="20% - 强调文字颜色 3 3 2 4" xfId="936"/>
    <cellStyle name="20% - 强调文字颜色 3 3 2 4 2" xfId="937"/>
    <cellStyle name="20% - 强调文字颜色 3 3 2 4 3" xfId="938"/>
    <cellStyle name="20% - 强调文字颜色 3 3 2 5" xfId="939"/>
    <cellStyle name="20% - 强调文字颜色 3 3 2 6" xfId="940"/>
    <cellStyle name="20% - 强调文字颜色 3 3 3" xfId="941"/>
    <cellStyle name="20% - 强调文字颜色 3 3 3 2" xfId="942"/>
    <cellStyle name="20% - 强调文字颜色 3 3 3 2 2" xfId="943"/>
    <cellStyle name="20% - 强调文字颜色 3 3 3 2 3" xfId="944"/>
    <cellStyle name="20% - 强调文字颜色 3 3 3 3" xfId="945"/>
    <cellStyle name="20% - 强调文字颜色 3 3 3 3 2" xfId="946"/>
    <cellStyle name="20% - 强调文字颜色 3 3 3 3 3" xfId="947"/>
    <cellStyle name="20% - 强调文字颜色 3 3 3 4" xfId="948"/>
    <cellStyle name="20% - 强调文字颜色 3 3 3 5" xfId="949"/>
    <cellStyle name="20% - 强调文字颜色 3 3 4" xfId="950"/>
    <cellStyle name="20% - 强调文字颜色 3 3 4 2" xfId="951"/>
    <cellStyle name="20% - 强调文字颜色 3 3 4 3" xfId="952"/>
    <cellStyle name="20% - 强调文字颜色 3 3 5" xfId="953"/>
    <cellStyle name="20% - 强调文字颜色 3 3 5 2" xfId="954"/>
    <cellStyle name="20% - 强调文字颜色 3 3 5 3" xfId="955"/>
    <cellStyle name="20% - 强调文字颜色 3 3 6" xfId="956"/>
    <cellStyle name="20% - 强调文字颜色 3 3 7" xfId="957"/>
    <cellStyle name="20% - 强调文字颜色 3 4" xfId="958"/>
    <cellStyle name="20% - 强调文字颜色 3 4 2" xfId="959"/>
    <cellStyle name="20% - 强调文字颜色 3 4 2 2" xfId="960"/>
    <cellStyle name="20% - 强调文字颜色 3 4 2 2 2" xfId="961"/>
    <cellStyle name="20% - 强调文字颜色 3 4 2 2 2 2" xfId="962"/>
    <cellStyle name="20% - 强调文字颜色 3 4 2 2 2 3" xfId="963"/>
    <cellStyle name="20% - 强调文字颜色 3 4 2 2 3" xfId="964"/>
    <cellStyle name="20% - 强调文字颜色 3 4 2 2 3 2" xfId="965"/>
    <cellStyle name="20% - 强调文字颜色 3 4 2 2 3 3" xfId="966"/>
    <cellStyle name="20% - 强调文字颜色 3 4 2 2 4" xfId="967"/>
    <cellStyle name="20% - 强调文字颜色 3 4 2 2 5" xfId="968"/>
    <cellStyle name="20% - 强调文字颜色 3 4 2 3" xfId="969"/>
    <cellStyle name="20% - 强调文字颜色 3 4 2 3 2" xfId="970"/>
    <cellStyle name="20% - 强调文字颜色 3 4 2 3 3" xfId="971"/>
    <cellStyle name="20% - 强调文字颜色 3 4 2 4" xfId="972"/>
    <cellStyle name="20% - 强调文字颜色 3 4 2 4 2" xfId="973"/>
    <cellStyle name="20% - 强调文字颜色 3 4 2 4 3" xfId="974"/>
    <cellStyle name="20% - 强调文字颜色 3 4 2 5" xfId="975"/>
    <cellStyle name="20% - 强调文字颜色 3 4 2 6" xfId="976"/>
    <cellStyle name="20% - 强调文字颜色 3 4 3" xfId="977"/>
    <cellStyle name="20% - 强调文字颜色 3 4 3 2" xfId="978"/>
    <cellStyle name="20% - 强调文字颜色 3 4 3 2 2" xfId="979"/>
    <cellStyle name="20% - 强调文字颜色 3 4 3 2 3" xfId="980"/>
    <cellStyle name="20% - 强调文字颜色 3 4 3 3" xfId="981"/>
    <cellStyle name="20% - 强调文字颜色 3 4 3 3 2" xfId="982"/>
    <cellStyle name="20% - 强调文字颜色 3 4 3 3 3" xfId="983"/>
    <cellStyle name="20% - 强调文字颜色 3 4 3 4" xfId="984"/>
    <cellStyle name="20% - 强调文字颜色 3 4 3 5" xfId="985"/>
    <cellStyle name="20% - 强调文字颜色 3 4 4" xfId="986"/>
    <cellStyle name="20% - 强调文字颜色 3 4 4 2" xfId="987"/>
    <cellStyle name="20% - 强调文字颜色 3 4 4 3" xfId="988"/>
    <cellStyle name="20% - 强调文字颜色 3 4 5" xfId="989"/>
    <cellStyle name="20% - 强调文字颜色 3 4 5 2" xfId="990"/>
    <cellStyle name="20% - 强调文字颜色 3 4 5 3" xfId="991"/>
    <cellStyle name="20% - 强调文字颜色 3 4 6" xfId="992"/>
    <cellStyle name="20% - 强调文字颜色 3 4 7" xfId="993"/>
    <cellStyle name="20% - 强调文字颜色 3 5" xfId="994"/>
    <cellStyle name="20% - 强调文字颜色 3 5 2" xfId="995"/>
    <cellStyle name="20% - 强调文字颜色 3 5 2 2" xfId="996"/>
    <cellStyle name="20% - 强调文字颜色 3 5 2 2 2" xfId="997"/>
    <cellStyle name="20% - 强调文字颜色 3 5 2 2 3" xfId="998"/>
    <cellStyle name="20% - 强调文字颜色 3 5 2 3" xfId="999"/>
    <cellStyle name="20% - 强调文字颜色 3 5 2 3 2" xfId="1000"/>
    <cellStyle name="20% - 强调文字颜色 3 5 2 3 3" xfId="1001"/>
    <cellStyle name="20% - 强调文字颜色 3 5 2 4" xfId="1002"/>
    <cellStyle name="20% - 强调文字颜色 3 5 2 5" xfId="1003"/>
    <cellStyle name="20% - 强调文字颜色 3 5 3" xfId="1004"/>
    <cellStyle name="20% - 强调文字颜色 3 5 3 2" xfId="1005"/>
    <cellStyle name="20% - 强调文字颜色 3 5 3 3" xfId="1006"/>
    <cellStyle name="20% - 强调文字颜色 3 5 4" xfId="1007"/>
    <cellStyle name="20% - 强调文字颜色 3 5 4 2" xfId="1008"/>
    <cellStyle name="20% - 强调文字颜色 3 5 4 3" xfId="1009"/>
    <cellStyle name="20% - 强调文字颜色 3 5 5" xfId="1010"/>
    <cellStyle name="20% - 强调文字颜色 3 5 6" xfId="1011"/>
    <cellStyle name="20% - 强调文字颜色 3 6" xfId="1012"/>
    <cellStyle name="20% - 强调文字颜色 3 6 2" xfId="1013"/>
    <cellStyle name="20% - 强调文字颜色 3 6 2 2" xfId="1014"/>
    <cellStyle name="20% - 强调文字颜色 3 6 2 2 2" xfId="1015"/>
    <cellStyle name="20% - 强调文字颜色 3 6 2 2 3" xfId="1016"/>
    <cellStyle name="20% - 强调文字颜色 3 6 2 3" xfId="1017"/>
    <cellStyle name="20% - 强调文字颜色 3 6 2 3 2" xfId="1018"/>
    <cellStyle name="20% - 强调文字颜色 3 6 2 3 3" xfId="1019"/>
    <cellStyle name="20% - 强调文字颜色 3 6 2 4" xfId="1020"/>
    <cellStyle name="20% - 强调文字颜色 3 6 2 5" xfId="1021"/>
    <cellStyle name="20% - 强调文字颜色 3 6 3" xfId="1022"/>
    <cellStyle name="20% - 强调文字颜色 3 6 3 2" xfId="1023"/>
    <cellStyle name="20% - 强调文字颜色 3 6 3 3" xfId="1024"/>
    <cellStyle name="20% - 强调文字颜色 3 6 4" xfId="1025"/>
    <cellStyle name="20% - 强调文字颜色 3 6 4 2" xfId="1026"/>
    <cellStyle name="20% - 强调文字颜色 3 6 4 3" xfId="1027"/>
    <cellStyle name="20% - 强调文字颜色 3 6 5" xfId="1028"/>
    <cellStyle name="20% - 强调文字颜色 3 6 6" xfId="1029"/>
    <cellStyle name="20% - 强调文字颜色 4 2" xfId="1030"/>
    <cellStyle name="20% - 强调文字颜色 4 2 10" xfId="1031"/>
    <cellStyle name="20% - 强调文字颜色 4 2 10 2" xfId="1032"/>
    <cellStyle name="20% - 强调文字颜色 4 2 11" xfId="1033"/>
    <cellStyle name="20% - 强调文字颜色 4 2 11 2" xfId="1034"/>
    <cellStyle name="20% - 强调文字颜色 4 2 12" xfId="1035"/>
    <cellStyle name="20% - 强调文字颜色 4 2 12 2" xfId="1036"/>
    <cellStyle name="20% - 强调文字颜色 4 2 13" xfId="1037"/>
    <cellStyle name="20% - 强调文字颜色 4 2 13 2" xfId="1038"/>
    <cellStyle name="20% - 强调文字颜色 4 2 14" xfId="1039"/>
    <cellStyle name="20% - 强调文字颜色 4 2 14 2" xfId="1040"/>
    <cellStyle name="20% - 强调文字颜色 4 2 15" xfId="1041"/>
    <cellStyle name="20% - 强调文字颜色 4 2 15 2" xfId="1042"/>
    <cellStyle name="20% - 强调文字颜色 4 2 16" xfId="1043"/>
    <cellStyle name="20% - 强调文字颜色 4 2 16 2" xfId="1044"/>
    <cellStyle name="20% - 强调文字颜色 4 2 17" xfId="1045"/>
    <cellStyle name="20% - 强调文字颜色 4 2 17 2" xfId="1046"/>
    <cellStyle name="20% - 强调文字颜色 4 2 18" xfId="1047"/>
    <cellStyle name="20% - 强调文字颜色 4 2 18 2" xfId="1048"/>
    <cellStyle name="20% - 强调文字颜色 4 2 19" xfId="1049"/>
    <cellStyle name="20% - 强调文字颜色 4 2 19 2" xfId="1050"/>
    <cellStyle name="20% - 强调文字颜色 4 2 2" xfId="1051"/>
    <cellStyle name="20% - 强调文字颜色 4 2 2 2" xfId="1052"/>
    <cellStyle name="20% - 强调文字颜色 4 2 2 2 2" xfId="1053"/>
    <cellStyle name="20% - 强调文字颜色 4 2 2 2 2 2" xfId="1054"/>
    <cellStyle name="20% - 强调文字颜色 4 2 2 2 2 3" xfId="1055"/>
    <cellStyle name="20% - 强调文字颜色 4 2 2 2 3" xfId="1056"/>
    <cellStyle name="20% - 强调文字颜色 4 2 2 2 3 2" xfId="1057"/>
    <cellStyle name="20% - 强调文字颜色 4 2 2 2 3 3" xfId="1058"/>
    <cellStyle name="20% - 强调文字颜色 4 2 2 2 4" xfId="1059"/>
    <cellStyle name="20% - 强调文字颜色 4 2 2 2 5" xfId="1060"/>
    <cellStyle name="20% - 强调文字颜色 4 2 2 3" xfId="1061"/>
    <cellStyle name="20% - 强调文字颜色 4 2 2 3 2" xfId="1062"/>
    <cellStyle name="20% - 强调文字颜色 4 2 2 3 3" xfId="1063"/>
    <cellStyle name="20% - 强调文字颜色 4 2 2 4" xfId="1064"/>
    <cellStyle name="20% - 强调文字颜色 4 2 2 4 2" xfId="1065"/>
    <cellStyle name="20% - 强调文字颜色 4 2 2 4 3" xfId="1066"/>
    <cellStyle name="20% - 强调文字颜色 4 2 2 5" xfId="1067"/>
    <cellStyle name="20% - 强调文字颜色 4 2 2 6" xfId="1068"/>
    <cellStyle name="20% - 强调文字颜色 4 2 2 7" xfId="1069"/>
    <cellStyle name="20% - 强调文字颜色 4 2 20" xfId="1070"/>
    <cellStyle name="20% - 强调文字颜色 4 2 20 2" xfId="1071"/>
    <cellStyle name="20% - 强调文字颜色 4 2 21" xfId="1072"/>
    <cellStyle name="20% - 强调文字颜色 4 2 21 2" xfId="1073"/>
    <cellStyle name="20% - 强调文字颜色 4 2 22" xfId="1074"/>
    <cellStyle name="20% - 强调文字颜色 4 2 22 2" xfId="1075"/>
    <cellStyle name="20% - 强调文字颜色 4 2 23" xfId="1076"/>
    <cellStyle name="20% - 强调文字颜色 4 2 23 2" xfId="1077"/>
    <cellStyle name="20% - 强调文字颜色 4 2 24" xfId="1078"/>
    <cellStyle name="20% - 强调文字颜色 4 2 24 2" xfId="1079"/>
    <cellStyle name="20% - 强调文字颜色 4 2 3" xfId="1080"/>
    <cellStyle name="20% - 强调文字颜色 4 2 3 2" xfId="1081"/>
    <cellStyle name="20% - 强调文字颜色 4 2 3 2 2" xfId="1082"/>
    <cellStyle name="20% - 强调文字颜色 4 2 3 2 3" xfId="1083"/>
    <cellStyle name="20% - 强调文字颜色 4 2 3 3" xfId="1084"/>
    <cellStyle name="20% - 强调文字颜色 4 2 3 3 2" xfId="1085"/>
    <cellStyle name="20% - 强调文字颜色 4 2 3 3 3" xfId="1086"/>
    <cellStyle name="20% - 强调文字颜色 4 2 3 4" xfId="1087"/>
    <cellStyle name="20% - 强调文字颜色 4 2 3 5" xfId="1088"/>
    <cellStyle name="20% - 强调文字颜色 4 2 3 6" xfId="1089"/>
    <cellStyle name="20% - 强调文字颜色 4 2 4" xfId="1090"/>
    <cellStyle name="20% - 强调文字颜色 4 2 4 2" xfId="1091"/>
    <cellStyle name="20% - 强调文字颜色 4 2 4 3" xfId="1092"/>
    <cellStyle name="20% - 强调文字颜色 4 2 4 4" xfId="1093"/>
    <cellStyle name="20% - 强调文字颜色 4 2 5" xfId="1094"/>
    <cellStyle name="20% - 强调文字颜色 4 2 5 2" xfId="1095"/>
    <cellStyle name="20% - 强调文字颜色 4 2 5 3" xfId="1096"/>
    <cellStyle name="20% - 强调文字颜色 4 2 5 4" xfId="1097"/>
    <cellStyle name="20% - 强调文字颜色 4 2 6" xfId="1098"/>
    <cellStyle name="20% - 强调文字颜色 4 2 6 2" xfId="1099"/>
    <cellStyle name="20% - 强调文字颜色 4 2 7" xfId="1100"/>
    <cellStyle name="20% - 强调文字颜色 4 2 7 2" xfId="1101"/>
    <cellStyle name="20% - 强调文字颜色 4 2 8" xfId="1102"/>
    <cellStyle name="20% - 强调文字颜色 4 2 8 2" xfId="1103"/>
    <cellStyle name="20% - 强调文字颜色 4 2 9" xfId="1104"/>
    <cellStyle name="20% - 强调文字颜色 4 2 9 2" xfId="1105"/>
    <cellStyle name="20% - 强调文字颜色 4 3" xfId="1106"/>
    <cellStyle name="20% - 强调文字颜色 4 3 2" xfId="1107"/>
    <cellStyle name="20% - 强调文字颜色 4 3 2 2" xfId="1108"/>
    <cellStyle name="20% - 强调文字颜色 4 3 2 2 2" xfId="1109"/>
    <cellStyle name="20% - 强调文字颜色 4 3 2 2 2 2" xfId="1110"/>
    <cellStyle name="20% - 强调文字颜色 4 3 2 2 2 3" xfId="1111"/>
    <cellStyle name="20% - 强调文字颜色 4 3 2 2 3" xfId="1112"/>
    <cellStyle name="20% - 强调文字颜色 4 3 2 2 3 2" xfId="1113"/>
    <cellStyle name="20% - 强调文字颜色 4 3 2 2 3 3" xfId="1114"/>
    <cellStyle name="20% - 强调文字颜色 4 3 2 2 4" xfId="1115"/>
    <cellStyle name="20% - 强调文字颜色 4 3 2 2 5" xfId="1116"/>
    <cellStyle name="20% - 强调文字颜色 4 3 2 3" xfId="1117"/>
    <cellStyle name="20% - 强调文字颜色 4 3 2 3 2" xfId="1118"/>
    <cellStyle name="20% - 强调文字颜色 4 3 2 3 3" xfId="1119"/>
    <cellStyle name="20% - 强调文字颜色 4 3 2 4" xfId="1120"/>
    <cellStyle name="20% - 强调文字颜色 4 3 2 4 2" xfId="1121"/>
    <cellStyle name="20% - 强调文字颜色 4 3 2 4 3" xfId="1122"/>
    <cellStyle name="20% - 强调文字颜色 4 3 2 5" xfId="1123"/>
    <cellStyle name="20% - 强调文字颜色 4 3 2 6" xfId="1124"/>
    <cellStyle name="20% - 强调文字颜色 4 3 3" xfId="1125"/>
    <cellStyle name="20% - 强调文字颜色 4 3 3 2" xfId="1126"/>
    <cellStyle name="20% - 强调文字颜色 4 3 3 2 2" xfId="1127"/>
    <cellStyle name="20% - 强调文字颜色 4 3 3 2 3" xfId="1128"/>
    <cellStyle name="20% - 强调文字颜色 4 3 3 3" xfId="1129"/>
    <cellStyle name="20% - 强调文字颜色 4 3 3 3 2" xfId="1130"/>
    <cellStyle name="20% - 强调文字颜色 4 3 3 3 3" xfId="1131"/>
    <cellStyle name="20% - 强调文字颜色 4 3 3 4" xfId="1132"/>
    <cellStyle name="20% - 强调文字颜色 4 3 3 5" xfId="1133"/>
    <cellStyle name="20% - 强调文字颜色 4 3 4" xfId="1134"/>
    <cellStyle name="20% - 强调文字颜色 4 3 4 2" xfId="1135"/>
    <cellStyle name="20% - 强调文字颜色 4 3 4 3" xfId="1136"/>
    <cellStyle name="20% - 强调文字颜色 4 3 5" xfId="1137"/>
    <cellStyle name="20% - 强调文字颜色 4 3 5 2" xfId="1138"/>
    <cellStyle name="20% - 强调文字颜色 4 3 5 3" xfId="1139"/>
    <cellStyle name="20% - 强调文字颜色 4 3 6" xfId="1140"/>
    <cellStyle name="20% - 强调文字颜色 4 3 7" xfId="1141"/>
    <cellStyle name="20% - 强调文字颜色 4 4" xfId="1142"/>
    <cellStyle name="20% - 强调文字颜色 4 4 2" xfId="1143"/>
    <cellStyle name="20% - 强调文字颜色 4 4 2 2" xfId="1144"/>
    <cellStyle name="20% - 强调文字颜色 4 4 2 2 2" xfId="1145"/>
    <cellStyle name="20% - 强调文字颜色 4 4 2 2 2 2" xfId="1146"/>
    <cellStyle name="20% - 强调文字颜色 4 4 2 2 2 3" xfId="1147"/>
    <cellStyle name="20% - 强调文字颜色 4 4 2 2 3" xfId="1148"/>
    <cellStyle name="20% - 强调文字颜色 4 4 2 2 3 2" xfId="1149"/>
    <cellStyle name="20% - 强调文字颜色 4 4 2 2 3 3" xfId="1150"/>
    <cellStyle name="20% - 强调文字颜色 4 4 2 2 4" xfId="1151"/>
    <cellStyle name="20% - 强调文字颜色 4 4 2 2 5" xfId="1152"/>
    <cellStyle name="20% - 强调文字颜色 4 4 2 3" xfId="1153"/>
    <cellStyle name="20% - 强调文字颜色 4 4 2 3 2" xfId="1154"/>
    <cellStyle name="20% - 强调文字颜色 4 4 2 3 3" xfId="1155"/>
    <cellStyle name="20% - 强调文字颜色 4 4 2 4" xfId="1156"/>
    <cellStyle name="20% - 强调文字颜色 4 4 2 4 2" xfId="1157"/>
    <cellStyle name="20% - 强调文字颜色 4 4 2 4 3" xfId="1158"/>
    <cellStyle name="20% - 强调文字颜色 4 4 2 5" xfId="1159"/>
    <cellStyle name="20% - 强调文字颜色 4 4 2 6" xfId="1160"/>
    <cellStyle name="20% - 强调文字颜色 4 4 3" xfId="1161"/>
    <cellStyle name="20% - 强调文字颜色 4 4 3 2" xfId="1162"/>
    <cellStyle name="20% - 强调文字颜色 4 4 3 2 2" xfId="1163"/>
    <cellStyle name="20% - 强调文字颜色 4 4 3 2 3" xfId="1164"/>
    <cellStyle name="20% - 强调文字颜色 4 4 3 3" xfId="1165"/>
    <cellStyle name="20% - 强调文字颜色 4 4 3 3 2" xfId="1166"/>
    <cellStyle name="20% - 强调文字颜色 4 4 3 3 3" xfId="1167"/>
    <cellStyle name="20% - 强调文字颜色 4 4 3 4" xfId="1168"/>
    <cellStyle name="20% - 强调文字颜色 4 4 3 5" xfId="1169"/>
    <cellStyle name="20% - 强调文字颜色 4 4 4" xfId="1170"/>
    <cellStyle name="20% - 强调文字颜色 4 4 4 2" xfId="1171"/>
    <cellStyle name="20% - 强调文字颜色 4 4 4 3" xfId="1172"/>
    <cellStyle name="20% - 强调文字颜色 4 4 5" xfId="1173"/>
    <cellStyle name="20% - 强调文字颜色 4 4 5 2" xfId="1174"/>
    <cellStyle name="20% - 强调文字颜色 4 4 5 3" xfId="1175"/>
    <cellStyle name="20% - 强调文字颜色 4 4 6" xfId="1176"/>
    <cellStyle name="20% - 强调文字颜色 4 4 7" xfId="1177"/>
    <cellStyle name="20% - 强调文字颜色 4 5" xfId="1178"/>
    <cellStyle name="20% - 强调文字颜色 4 5 2" xfId="1179"/>
    <cellStyle name="20% - 强调文字颜色 4 5 2 2" xfId="1180"/>
    <cellStyle name="20% - 强调文字颜色 4 5 2 2 2" xfId="1181"/>
    <cellStyle name="20% - 强调文字颜色 4 5 2 2 3" xfId="1182"/>
    <cellStyle name="20% - 强调文字颜色 4 5 2 3" xfId="1183"/>
    <cellStyle name="20% - 强调文字颜色 4 5 2 3 2" xfId="1184"/>
    <cellStyle name="20% - 强调文字颜色 4 5 2 3 3" xfId="1185"/>
    <cellStyle name="20% - 强调文字颜色 4 5 2 4" xfId="1186"/>
    <cellStyle name="20% - 强调文字颜色 4 5 2 5" xfId="1187"/>
    <cellStyle name="20% - 强调文字颜色 4 5 3" xfId="1188"/>
    <cellStyle name="20% - 强调文字颜色 4 5 3 2" xfId="1189"/>
    <cellStyle name="20% - 强调文字颜色 4 5 3 3" xfId="1190"/>
    <cellStyle name="20% - 强调文字颜色 4 5 4" xfId="1191"/>
    <cellStyle name="20% - 强调文字颜色 4 5 4 2" xfId="1192"/>
    <cellStyle name="20% - 强调文字颜色 4 5 4 3" xfId="1193"/>
    <cellStyle name="20% - 强调文字颜色 4 5 5" xfId="1194"/>
    <cellStyle name="20% - 强调文字颜色 4 5 6" xfId="1195"/>
    <cellStyle name="20% - 强调文字颜色 4 6" xfId="1196"/>
    <cellStyle name="20% - 强调文字颜色 4 6 2" xfId="1197"/>
    <cellStyle name="20% - 强调文字颜色 4 6 2 2" xfId="1198"/>
    <cellStyle name="20% - 强调文字颜色 4 6 2 2 2" xfId="1199"/>
    <cellStyle name="20% - 强调文字颜色 4 6 2 2 3" xfId="1200"/>
    <cellStyle name="20% - 强调文字颜色 4 6 2 3" xfId="1201"/>
    <cellStyle name="20% - 强调文字颜色 4 6 2 3 2" xfId="1202"/>
    <cellStyle name="20% - 强调文字颜色 4 6 2 3 3" xfId="1203"/>
    <cellStyle name="20% - 强调文字颜色 4 6 2 4" xfId="1204"/>
    <cellStyle name="20% - 强调文字颜色 4 6 2 5" xfId="1205"/>
    <cellStyle name="20% - 强调文字颜色 4 6 3" xfId="1206"/>
    <cellStyle name="20% - 强调文字颜色 4 6 3 2" xfId="1207"/>
    <cellStyle name="20% - 强调文字颜色 4 6 3 3" xfId="1208"/>
    <cellStyle name="20% - 强调文字颜色 4 6 4" xfId="1209"/>
    <cellStyle name="20% - 强调文字颜色 4 6 4 2" xfId="1210"/>
    <cellStyle name="20% - 强调文字颜色 4 6 4 3" xfId="1211"/>
    <cellStyle name="20% - 强调文字颜色 4 6 5" xfId="1212"/>
    <cellStyle name="20% - 强调文字颜色 4 6 6" xfId="1213"/>
    <cellStyle name="20% - 强调文字颜色 5 2" xfId="1214"/>
    <cellStyle name="20% - 强调文字颜色 5 2 10" xfId="1215"/>
    <cellStyle name="20% - 强调文字颜色 5 2 10 2" xfId="1216"/>
    <cellStyle name="20% - 强调文字颜色 5 2 11" xfId="1217"/>
    <cellStyle name="20% - 强调文字颜色 5 2 11 2" xfId="1218"/>
    <cellStyle name="20% - 强调文字颜色 5 2 12" xfId="1219"/>
    <cellStyle name="20% - 强调文字颜色 5 2 12 2" xfId="1220"/>
    <cellStyle name="20% - 强调文字颜色 5 2 13" xfId="1221"/>
    <cellStyle name="20% - 强调文字颜色 5 2 13 2" xfId="1222"/>
    <cellStyle name="20% - 强调文字颜色 5 2 14" xfId="1223"/>
    <cellStyle name="20% - 强调文字颜色 5 2 14 2" xfId="1224"/>
    <cellStyle name="20% - 强调文字颜色 5 2 15" xfId="1225"/>
    <cellStyle name="20% - 强调文字颜色 5 2 15 2" xfId="1226"/>
    <cellStyle name="20% - 强调文字颜色 5 2 16" xfId="1227"/>
    <cellStyle name="20% - 强调文字颜色 5 2 16 2" xfId="1228"/>
    <cellStyle name="20% - 强调文字颜色 5 2 17" xfId="1229"/>
    <cellStyle name="20% - 强调文字颜色 5 2 17 2" xfId="1230"/>
    <cellStyle name="20% - 强调文字颜色 5 2 18" xfId="1231"/>
    <cellStyle name="20% - 强调文字颜色 5 2 18 2" xfId="1232"/>
    <cellStyle name="20% - 强调文字颜色 5 2 19" xfId="1233"/>
    <cellStyle name="20% - 强调文字颜色 5 2 19 2" xfId="1234"/>
    <cellStyle name="20% - 强调文字颜色 5 2 2" xfId="1235"/>
    <cellStyle name="20% - 强调文字颜色 5 2 2 2" xfId="1236"/>
    <cellStyle name="20% - 强调文字颜色 5 2 2 2 2" xfId="1237"/>
    <cellStyle name="20% - 强调文字颜色 5 2 2 2 2 2" xfId="1238"/>
    <cellStyle name="20% - 强调文字颜色 5 2 2 2 2 3" xfId="1239"/>
    <cellStyle name="20% - 强调文字颜色 5 2 2 2 3" xfId="1240"/>
    <cellStyle name="20% - 强调文字颜色 5 2 2 2 3 2" xfId="1241"/>
    <cellStyle name="20% - 强调文字颜色 5 2 2 2 3 3" xfId="1242"/>
    <cellStyle name="20% - 强调文字颜色 5 2 2 2 4" xfId="1243"/>
    <cellStyle name="20% - 强调文字颜色 5 2 2 2 5" xfId="1244"/>
    <cellStyle name="20% - 强调文字颜色 5 2 2 3" xfId="1245"/>
    <cellStyle name="20% - 强调文字颜色 5 2 2 3 2" xfId="1246"/>
    <cellStyle name="20% - 强调文字颜色 5 2 2 3 3" xfId="1247"/>
    <cellStyle name="20% - 强调文字颜色 5 2 2 4" xfId="1248"/>
    <cellStyle name="20% - 强调文字颜色 5 2 2 4 2" xfId="1249"/>
    <cellStyle name="20% - 强调文字颜色 5 2 2 4 3" xfId="1250"/>
    <cellStyle name="20% - 强调文字颜色 5 2 2 5" xfId="1251"/>
    <cellStyle name="20% - 强调文字颜色 5 2 2 6" xfId="1252"/>
    <cellStyle name="20% - 强调文字颜色 5 2 2 7" xfId="1253"/>
    <cellStyle name="20% - 强调文字颜色 5 2 20" xfId="1254"/>
    <cellStyle name="20% - 强调文字颜色 5 2 20 2" xfId="1255"/>
    <cellStyle name="20% - 强调文字颜色 5 2 21" xfId="1256"/>
    <cellStyle name="20% - 强调文字颜色 5 2 21 2" xfId="1257"/>
    <cellStyle name="20% - 强调文字颜色 5 2 22" xfId="1258"/>
    <cellStyle name="20% - 强调文字颜色 5 2 22 2" xfId="1259"/>
    <cellStyle name="20% - 强调文字颜色 5 2 23" xfId="1260"/>
    <cellStyle name="20% - 强调文字颜色 5 2 23 2" xfId="1261"/>
    <cellStyle name="20% - 强调文字颜色 5 2 24" xfId="1262"/>
    <cellStyle name="20% - 强调文字颜色 5 2 24 2" xfId="1263"/>
    <cellStyle name="20% - 强调文字颜色 5 2 3" xfId="1264"/>
    <cellStyle name="20% - 强调文字颜色 5 2 3 2" xfId="1265"/>
    <cellStyle name="20% - 强调文字颜色 5 2 3 2 2" xfId="1266"/>
    <cellStyle name="20% - 强调文字颜色 5 2 3 2 3" xfId="1267"/>
    <cellStyle name="20% - 强调文字颜色 5 2 3 3" xfId="1268"/>
    <cellStyle name="20% - 强调文字颜色 5 2 3 3 2" xfId="1269"/>
    <cellStyle name="20% - 强调文字颜色 5 2 3 3 3" xfId="1270"/>
    <cellStyle name="20% - 强调文字颜色 5 2 3 4" xfId="1271"/>
    <cellStyle name="20% - 强调文字颜色 5 2 3 5" xfId="1272"/>
    <cellStyle name="20% - 强调文字颜色 5 2 3 6" xfId="1273"/>
    <cellStyle name="20% - 强调文字颜色 5 2 4" xfId="1274"/>
    <cellStyle name="20% - 强调文字颜色 5 2 4 2" xfId="1275"/>
    <cellStyle name="20% - 强调文字颜色 5 2 4 3" xfId="1276"/>
    <cellStyle name="20% - 强调文字颜色 5 2 4 4" xfId="1277"/>
    <cellStyle name="20% - 强调文字颜色 5 2 5" xfId="1278"/>
    <cellStyle name="20% - 强调文字颜色 5 2 5 2" xfId="1279"/>
    <cellStyle name="20% - 强调文字颜色 5 2 5 3" xfId="1280"/>
    <cellStyle name="20% - 强调文字颜色 5 2 5 4" xfId="1281"/>
    <cellStyle name="20% - 强调文字颜色 5 2 6" xfId="1282"/>
    <cellStyle name="20% - 强调文字颜色 5 2 6 2" xfId="1283"/>
    <cellStyle name="20% - 强调文字颜色 5 2 7" xfId="1284"/>
    <cellStyle name="20% - 强调文字颜色 5 2 7 2" xfId="1285"/>
    <cellStyle name="20% - 强调文字颜色 5 2 8" xfId="1286"/>
    <cellStyle name="20% - 强调文字颜色 5 2 8 2" xfId="1287"/>
    <cellStyle name="20% - 强调文字颜色 5 2 9" xfId="1288"/>
    <cellStyle name="20% - 强调文字颜色 5 2 9 2" xfId="1289"/>
    <cellStyle name="20% - 强调文字颜色 5 3" xfId="1290"/>
    <cellStyle name="20% - 强调文字颜色 5 3 2" xfId="1291"/>
    <cellStyle name="20% - 强调文字颜色 5 3 2 2" xfId="1292"/>
    <cellStyle name="20% - 强调文字颜色 5 3 2 2 2" xfId="1293"/>
    <cellStyle name="20% - 强调文字颜色 5 3 2 2 2 2" xfId="1294"/>
    <cellStyle name="20% - 强调文字颜色 5 3 2 2 2 3" xfId="1295"/>
    <cellStyle name="20% - 强调文字颜色 5 3 2 2 3" xfId="1296"/>
    <cellStyle name="20% - 强调文字颜色 5 3 2 2 3 2" xfId="1297"/>
    <cellStyle name="20% - 强调文字颜色 5 3 2 2 3 3" xfId="1298"/>
    <cellStyle name="20% - 强调文字颜色 5 3 2 2 4" xfId="1299"/>
    <cellStyle name="20% - 强调文字颜色 5 3 2 2 5" xfId="1300"/>
    <cellStyle name="20% - 强调文字颜色 5 3 2 3" xfId="1301"/>
    <cellStyle name="20% - 强调文字颜色 5 3 2 3 2" xfId="1302"/>
    <cellStyle name="20% - 强调文字颜色 5 3 2 3 3" xfId="1303"/>
    <cellStyle name="20% - 强调文字颜色 5 3 2 4" xfId="1304"/>
    <cellStyle name="20% - 强调文字颜色 5 3 2 4 2" xfId="1305"/>
    <cellStyle name="20% - 强调文字颜色 5 3 2 4 3" xfId="1306"/>
    <cellStyle name="20% - 强调文字颜色 5 3 2 5" xfId="1307"/>
    <cellStyle name="20% - 强调文字颜色 5 3 2 6" xfId="1308"/>
    <cellStyle name="20% - 强调文字颜色 5 3 3" xfId="1309"/>
    <cellStyle name="20% - 强调文字颜色 5 3 3 2" xfId="1310"/>
    <cellStyle name="20% - 强调文字颜色 5 3 3 2 2" xfId="1311"/>
    <cellStyle name="20% - 强调文字颜色 5 3 3 2 3" xfId="1312"/>
    <cellStyle name="20% - 强调文字颜色 5 3 3 3" xfId="1313"/>
    <cellStyle name="20% - 强调文字颜色 5 3 3 3 2" xfId="1314"/>
    <cellStyle name="20% - 强调文字颜色 5 3 3 3 3" xfId="1315"/>
    <cellStyle name="20% - 强调文字颜色 5 3 3 4" xfId="1316"/>
    <cellStyle name="20% - 强调文字颜色 5 3 3 5" xfId="1317"/>
    <cellStyle name="20% - 强调文字颜色 5 3 4" xfId="1318"/>
    <cellStyle name="20% - 强调文字颜色 5 3 4 2" xfId="1319"/>
    <cellStyle name="20% - 强调文字颜色 5 3 4 3" xfId="1320"/>
    <cellStyle name="20% - 强调文字颜色 5 3 5" xfId="1321"/>
    <cellStyle name="20% - 强调文字颜色 5 3 5 2" xfId="1322"/>
    <cellStyle name="20% - 强调文字颜色 5 3 5 3" xfId="1323"/>
    <cellStyle name="20% - 强调文字颜色 5 3 6" xfId="1324"/>
    <cellStyle name="20% - 强调文字颜色 5 3 7" xfId="1325"/>
    <cellStyle name="20% - 强调文字颜色 5 4" xfId="1326"/>
    <cellStyle name="20% - 强调文字颜色 5 4 2" xfId="1327"/>
    <cellStyle name="20% - 强调文字颜色 5 4 2 2" xfId="1328"/>
    <cellStyle name="20% - 强调文字颜色 5 4 2 2 2" xfId="1329"/>
    <cellStyle name="20% - 强调文字颜色 5 4 2 2 2 2" xfId="1330"/>
    <cellStyle name="20% - 强调文字颜色 5 4 2 2 2 3" xfId="1331"/>
    <cellStyle name="20% - 强调文字颜色 5 4 2 2 3" xfId="1332"/>
    <cellStyle name="20% - 强调文字颜色 5 4 2 2 3 2" xfId="1333"/>
    <cellStyle name="20% - 强调文字颜色 5 4 2 2 3 3" xfId="1334"/>
    <cellStyle name="20% - 强调文字颜色 5 4 2 2 4" xfId="1335"/>
    <cellStyle name="20% - 强调文字颜色 5 4 2 2 5" xfId="1336"/>
    <cellStyle name="20% - 强调文字颜色 5 4 2 3" xfId="1337"/>
    <cellStyle name="20% - 强调文字颜色 5 4 2 3 2" xfId="1338"/>
    <cellStyle name="20% - 强调文字颜色 5 4 2 3 3" xfId="1339"/>
    <cellStyle name="20% - 强调文字颜色 5 4 2 4" xfId="1340"/>
    <cellStyle name="20% - 强调文字颜色 5 4 2 4 2" xfId="1341"/>
    <cellStyle name="20% - 强调文字颜色 5 4 2 4 3" xfId="1342"/>
    <cellStyle name="20% - 强调文字颜色 5 4 2 5" xfId="1343"/>
    <cellStyle name="20% - 强调文字颜色 5 4 2 6" xfId="1344"/>
    <cellStyle name="20% - 强调文字颜色 5 4 3" xfId="1345"/>
    <cellStyle name="20% - 强调文字颜色 5 4 3 2" xfId="1346"/>
    <cellStyle name="20% - 强调文字颜色 5 4 3 2 2" xfId="1347"/>
    <cellStyle name="20% - 强调文字颜色 5 4 3 2 3" xfId="1348"/>
    <cellStyle name="20% - 强调文字颜色 5 4 3 3" xfId="1349"/>
    <cellStyle name="20% - 强调文字颜色 5 4 3 3 2" xfId="1350"/>
    <cellStyle name="20% - 强调文字颜色 5 4 3 3 3" xfId="1351"/>
    <cellStyle name="20% - 强调文字颜色 5 4 3 4" xfId="1352"/>
    <cellStyle name="20% - 强调文字颜色 5 4 3 5" xfId="1353"/>
    <cellStyle name="20% - 强调文字颜色 5 4 4" xfId="1354"/>
    <cellStyle name="20% - 强调文字颜色 5 4 4 2" xfId="1355"/>
    <cellStyle name="20% - 强调文字颜色 5 4 4 3" xfId="1356"/>
    <cellStyle name="20% - 强调文字颜色 5 4 5" xfId="1357"/>
    <cellStyle name="20% - 强调文字颜色 5 4 5 2" xfId="1358"/>
    <cellStyle name="20% - 强调文字颜色 5 4 5 3" xfId="1359"/>
    <cellStyle name="20% - 强调文字颜色 5 4 6" xfId="1360"/>
    <cellStyle name="20% - 强调文字颜色 5 4 7" xfId="1361"/>
    <cellStyle name="20% - 强调文字颜色 5 5" xfId="1362"/>
    <cellStyle name="20% - 强调文字颜色 5 5 2" xfId="1363"/>
    <cellStyle name="20% - 强调文字颜色 5 5 2 2" xfId="1364"/>
    <cellStyle name="20% - 强调文字颜色 5 5 2 2 2" xfId="1365"/>
    <cellStyle name="20% - 强调文字颜色 5 5 2 2 3" xfId="1366"/>
    <cellStyle name="20% - 强调文字颜色 5 5 2 3" xfId="1367"/>
    <cellStyle name="20% - 强调文字颜色 5 5 2 3 2" xfId="1368"/>
    <cellStyle name="20% - 强调文字颜色 5 5 2 3 3" xfId="1369"/>
    <cellStyle name="20% - 强调文字颜色 5 5 2 4" xfId="1370"/>
    <cellStyle name="20% - 强调文字颜色 5 5 2 5" xfId="1371"/>
    <cellStyle name="20% - 强调文字颜色 5 5 3" xfId="1372"/>
    <cellStyle name="20% - 强调文字颜色 5 5 3 2" xfId="1373"/>
    <cellStyle name="20% - 强调文字颜色 5 5 3 3" xfId="1374"/>
    <cellStyle name="20% - 强调文字颜色 5 5 4" xfId="1375"/>
    <cellStyle name="20% - 强调文字颜色 5 5 4 2" xfId="1376"/>
    <cellStyle name="20% - 强调文字颜色 5 5 4 3" xfId="1377"/>
    <cellStyle name="20% - 强调文字颜色 5 5 5" xfId="1378"/>
    <cellStyle name="20% - 强调文字颜色 5 5 6" xfId="1379"/>
    <cellStyle name="20% - 强调文字颜色 5 6" xfId="1380"/>
    <cellStyle name="20% - 强调文字颜色 5 6 2" xfId="1381"/>
    <cellStyle name="20% - 强调文字颜色 5 6 2 2" xfId="1382"/>
    <cellStyle name="20% - 强调文字颜色 5 6 2 2 2" xfId="1383"/>
    <cellStyle name="20% - 强调文字颜色 5 6 2 2 3" xfId="1384"/>
    <cellStyle name="20% - 强调文字颜色 5 6 2 3" xfId="1385"/>
    <cellStyle name="20% - 强调文字颜色 5 6 2 3 2" xfId="1386"/>
    <cellStyle name="20% - 强调文字颜色 5 6 2 3 3" xfId="1387"/>
    <cellStyle name="20% - 强调文字颜色 5 6 2 4" xfId="1388"/>
    <cellStyle name="20% - 强调文字颜色 5 6 2 5" xfId="1389"/>
    <cellStyle name="20% - 强调文字颜色 5 6 3" xfId="1390"/>
    <cellStyle name="20% - 强调文字颜色 5 6 3 2" xfId="1391"/>
    <cellStyle name="20% - 强调文字颜色 5 6 3 3" xfId="1392"/>
    <cellStyle name="20% - 强调文字颜色 5 6 4" xfId="1393"/>
    <cellStyle name="20% - 强调文字颜色 5 6 4 2" xfId="1394"/>
    <cellStyle name="20% - 强调文字颜色 5 6 4 3" xfId="1395"/>
    <cellStyle name="20% - 强调文字颜色 5 6 5" xfId="1396"/>
    <cellStyle name="20% - 强调文字颜色 5 6 6" xfId="1397"/>
    <cellStyle name="20% - 强调文字颜色 6 2" xfId="1398"/>
    <cellStyle name="20% - 强调文字颜色 6 2 10" xfId="1399"/>
    <cellStyle name="20% - 强调文字颜色 6 2 10 2" xfId="1400"/>
    <cellStyle name="20% - 强调文字颜色 6 2 11" xfId="1401"/>
    <cellStyle name="20% - 强调文字颜色 6 2 11 2" xfId="1402"/>
    <cellStyle name="20% - 强调文字颜色 6 2 12" xfId="1403"/>
    <cellStyle name="20% - 强调文字颜色 6 2 12 2" xfId="1404"/>
    <cellStyle name="20% - 强调文字颜色 6 2 13" xfId="1405"/>
    <cellStyle name="20% - 强调文字颜色 6 2 13 2" xfId="1406"/>
    <cellStyle name="20% - 强调文字颜色 6 2 14" xfId="1407"/>
    <cellStyle name="20% - 强调文字颜色 6 2 14 2" xfId="1408"/>
    <cellStyle name="20% - 强调文字颜色 6 2 15" xfId="1409"/>
    <cellStyle name="20% - 强调文字颜色 6 2 15 2" xfId="1410"/>
    <cellStyle name="20% - 强调文字颜色 6 2 16" xfId="1411"/>
    <cellStyle name="20% - 强调文字颜色 6 2 16 2" xfId="1412"/>
    <cellStyle name="20% - 强调文字颜色 6 2 17" xfId="1413"/>
    <cellStyle name="20% - 强调文字颜色 6 2 17 2" xfId="1414"/>
    <cellStyle name="20% - 强调文字颜色 6 2 18" xfId="1415"/>
    <cellStyle name="20% - 强调文字颜色 6 2 18 2" xfId="1416"/>
    <cellStyle name="20% - 强调文字颜色 6 2 19" xfId="1417"/>
    <cellStyle name="20% - 强调文字颜色 6 2 19 2" xfId="1418"/>
    <cellStyle name="20% - 强调文字颜色 6 2 2" xfId="1419"/>
    <cellStyle name="20% - 强调文字颜色 6 2 2 2" xfId="1420"/>
    <cellStyle name="20% - 强调文字颜色 6 2 2 2 2" xfId="1421"/>
    <cellStyle name="20% - 强调文字颜色 6 2 2 2 2 2" xfId="1422"/>
    <cellStyle name="20% - 强调文字颜色 6 2 2 2 2 3" xfId="1423"/>
    <cellStyle name="20% - 强调文字颜色 6 2 2 2 3" xfId="1424"/>
    <cellStyle name="20% - 强调文字颜色 6 2 2 2 3 2" xfId="1425"/>
    <cellStyle name="20% - 强调文字颜色 6 2 2 2 3 3" xfId="1426"/>
    <cellStyle name="20% - 强调文字颜色 6 2 2 2 4" xfId="1427"/>
    <cellStyle name="20% - 强调文字颜色 6 2 2 2 5" xfId="1428"/>
    <cellStyle name="20% - 强调文字颜色 6 2 2 3" xfId="1429"/>
    <cellStyle name="20% - 强调文字颜色 6 2 2 3 2" xfId="1430"/>
    <cellStyle name="20% - 强调文字颜色 6 2 2 3 3" xfId="1431"/>
    <cellStyle name="20% - 强调文字颜色 6 2 2 4" xfId="1432"/>
    <cellStyle name="20% - 强调文字颜色 6 2 2 4 2" xfId="1433"/>
    <cellStyle name="20% - 强调文字颜色 6 2 2 4 3" xfId="1434"/>
    <cellStyle name="20% - 强调文字颜色 6 2 2 5" xfId="1435"/>
    <cellStyle name="20% - 强调文字颜色 6 2 2 6" xfId="1436"/>
    <cellStyle name="20% - 强调文字颜色 6 2 2 7" xfId="1437"/>
    <cellStyle name="20% - 强调文字颜色 6 2 20" xfId="1438"/>
    <cellStyle name="20% - 强调文字颜色 6 2 20 2" xfId="1439"/>
    <cellStyle name="20% - 强调文字颜色 6 2 21" xfId="1440"/>
    <cellStyle name="20% - 强调文字颜色 6 2 21 2" xfId="1441"/>
    <cellStyle name="20% - 强调文字颜色 6 2 22" xfId="1442"/>
    <cellStyle name="20% - 强调文字颜色 6 2 22 2" xfId="1443"/>
    <cellStyle name="20% - 强调文字颜色 6 2 23" xfId="1444"/>
    <cellStyle name="20% - 强调文字颜色 6 2 23 2" xfId="1445"/>
    <cellStyle name="20% - 强调文字颜色 6 2 24" xfId="1446"/>
    <cellStyle name="20% - 强调文字颜色 6 2 24 2" xfId="1447"/>
    <cellStyle name="20% - 强调文字颜色 6 2 3" xfId="1448"/>
    <cellStyle name="20% - 强调文字颜色 6 2 3 2" xfId="1449"/>
    <cellStyle name="20% - 强调文字颜色 6 2 3 2 2" xfId="1450"/>
    <cellStyle name="20% - 强调文字颜色 6 2 3 2 3" xfId="1451"/>
    <cellStyle name="20% - 强调文字颜色 6 2 3 3" xfId="1452"/>
    <cellStyle name="20% - 强调文字颜色 6 2 3 3 2" xfId="1453"/>
    <cellStyle name="20% - 强调文字颜色 6 2 3 3 3" xfId="1454"/>
    <cellStyle name="20% - 强调文字颜色 6 2 3 4" xfId="1455"/>
    <cellStyle name="20% - 强调文字颜色 6 2 3 5" xfId="1456"/>
    <cellStyle name="20% - 强调文字颜色 6 2 3 6" xfId="1457"/>
    <cellStyle name="20% - 强调文字颜色 6 2 4" xfId="1458"/>
    <cellStyle name="20% - 强调文字颜色 6 2 4 2" xfId="1459"/>
    <cellStyle name="20% - 强调文字颜色 6 2 4 3" xfId="1460"/>
    <cellStyle name="20% - 强调文字颜色 6 2 4 4" xfId="1461"/>
    <cellStyle name="20% - 强调文字颜色 6 2 5" xfId="1462"/>
    <cellStyle name="20% - 强调文字颜色 6 2 5 2" xfId="1463"/>
    <cellStyle name="20% - 强调文字颜色 6 2 5 3" xfId="1464"/>
    <cellStyle name="20% - 强调文字颜色 6 2 5 4" xfId="1465"/>
    <cellStyle name="20% - 强调文字颜色 6 2 6" xfId="1466"/>
    <cellStyle name="20% - 强调文字颜色 6 2 6 2" xfId="1467"/>
    <cellStyle name="20% - 强调文字颜色 6 2 7" xfId="1468"/>
    <cellStyle name="20% - 强调文字颜色 6 2 7 2" xfId="1469"/>
    <cellStyle name="20% - 强调文字颜色 6 2 8" xfId="1470"/>
    <cellStyle name="20% - 强调文字颜色 6 2 8 2" xfId="1471"/>
    <cellStyle name="20% - 强调文字颜色 6 2 9" xfId="1472"/>
    <cellStyle name="20% - 强调文字颜色 6 2 9 2" xfId="1473"/>
    <cellStyle name="20% - 强调文字颜色 6 3" xfId="1474"/>
    <cellStyle name="20% - 强调文字颜色 6 3 2" xfId="1475"/>
    <cellStyle name="20% - 强调文字颜色 6 3 2 2" xfId="1476"/>
    <cellStyle name="20% - 强调文字颜色 6 3 2 2 2" xfId="1477"/>
    <cellStyle name="20% - 强调文字颜色 6 3 2 2 2 2" xfId="1478"/>
    <cellStyle name="20% - 强调文字颜色 6 3 2 2 2 3" xfId="1479"/>
    <cellStyle name="20% - 强调文字颜色 6 3 2 2 3" xfId="1480"/>
    <cellStyle name="20% - 强调文字颜色 6 3 2 2 3 2" xfId="1481"/>
    <cellStyle name="20% - 强调文字颜色 6 3 2 2 3 3" xfId="1482"/>
    <cellStyle name="20% - 强调文字颜色 6 3 2 2 4" xfId="1483"/>
    <cellStyle name="20% - 强调文字颜色 6 3 2 2 5" xfId="1484"/>
    <cellStyle name="20% - 强调文字颜色 6 3 2 3" xfId="1485"/>
    <cellStyle name="20% - 强调文字颜色 6 3 2 3 2" xfId="1486"/>
    <cellStyle name="20% - 强调文字颜色 6 3 2 3 3" xfId="1487"/>
    <cellStyle name="20% - 强调文字颜色 6 3 2 4" xfId="1488"/>
    <cellStyle name="20% - 强调文字颜色 6 3 2 4 2" xfId="1489"/>
    <cellStyle name="20% - 强调文字颜色 6 3 2 4 3" xfId="1490"/>
    <cellStyle name="20% - 强调文字颜色 6 3 2 5" xfId="1491"/>
    <cellStyle name="20% - 强调文字颜色 6 3 2 6" xfId="1492"/>
    <cellStyle name="20% - 强调文字颜色 6 3 3" xfId="1493"/>
    <cellStyle name="20% - 强调文字颜色 6 3 3 2" xfId="1494"/>
    <cellStyle name="20% - 强调文字颜色 6 3 3 2 2" xfId="1495"/>
    <cellStyle name="20% - 强调文字颜色 6 3 3 2 3" xfId="1496"/>
    <cellStyle name="20% - 强调文字颜色 6 3 3 3" xfId="1497"/>
    <cellStyle name="20% - 强调文字颜色 6 3 3 3 2" xfId="1498"/>
    <cellStyle name="20% - 强调文字颜色 6 3 3 3 3" xfId="1499"/>
    <cellStyle name="20% - 强调文字颜色 6 3 3 4" xfId="1500"/>
    <cellStyle name="20% - 强调文字颜色 6 3 3 5" xfId="1501"/>
    <cellStyle name="20% - 强调文字颜色 6 3 4" xfId="1502"/>
    <cellStyle name="20% - 强调文字颜色 6 3 4 2" xfId="1503"/>
    <cellStyle name="20% - 强调文字颜色 6 3 4 3" xfId="1504"/>
    <cellStyle name="20% - 强调文字颜色 6 3 5" xfId="1505"/>
    <cellStyle name="20% - 强调文字颜色 6 3 5 2" xfId="1506"/>
    <cellStyle name="20% - 强调文字颜色 6 3 5 3" xfId="1507"/>
    <cellStyle name="20% - 强调文字颜色 6 3 6" xfId="1508"/>
    <cellStyle name="20% - 强调文字颜色 6 3 7" xfId="1509"/>
    <cellStyle name="20% - 强调文字颜色 6 4" xfId="1510"/>
    <cellStyle name="20% - 强调文字颜色 6 4 2" xfId="1511"/>
    <cellStyle name="20% - 强调文字颜色 6 4 2 2" xfId="1512"/>
    <cellStyle name="20% - 强调文字颜色 6 4 2 2 2" xfId="1513"/>
    <cellStyle name="20% - 强调文字颜色 6 4 2 2 2 2" xfId="1514"/>
    <cellStyle name="20% - 强调文字颜色 6 4 2 2 2 3" xfId="1515"/>
    <cellStyle name="20% - 强调文字颜色 6 4 2 2 3" xfId="1516"/>
    <cellStyle name="20% - 强调文字颜色 6 4 2 2 3 2" xfId="1517"/>
    <cellStyle name="20% - 强调文字颜色 6 4 2 2 3 3" xfId="1518"/>
    <cellStyle name="20% - 强调文字颜色 6 4 2 2 4" xfId="1519"/>
    <cellStyle name="20% - 强调文字颜色 6 4 2 2 5" xfId="1520"/>
    <cellStyle name="20% - 强调文字颜色 6 4 2 3" xfId="1521"/>
    <cellStyle name="20% - 强调文字颜色 6 4 2 3 2" xfId="1522"/>
    <cellStyle name="20% - 强调文字颜色 6 4 2 3 3" xfId="1523"/>
    <cellStyle name="20% - 强调文字颜色 6 4 2 4" xfId="1524"/>
    <cellStyle name="20% - 强调文字颜色 6 4 2 4 2" xfId="1525"/>
    <cellStyle name="20% - 强调文字颜色 6 4 2 4 3" xfId="1526"/>
    <cellStyle name="20% - 强调文字颜色 6 4 2 5" xfId="1527"/>
    <cellStyle name="20% - 强调文字颜色 6 4 2 6" xfId="1528"/>
    <cellStyle name="20% - 强调文字颜色 6 4 3" xfId="1529"/>
    <cellStyle name="20% - 强调文字颜色 6 4 3 2" xfId="1530"/>
    <cellStyle name="20% - 强调文字颜色 6 4 3 2 2" xfId="1531"/>
    <cellStyle name="20% - 强调文字颜色 6 4 3 2 3" xfId="1532"/>
    <cellStyle name="20% - 强调文字颜色 6 4 3 3" xfId="1533"/>
    <cellStyle name="20% - 强调文字颜色 6 4 3 3 2" xfId="1534"/>
    <cellStyle name="20% - 强调文字颜色 6 4 3 3 3" xfId="1535"/>
    <cellStyle name="20% - 强调文字颜色 6 4 3 4" xfId="1536"/>
    <cellStyle name="20% - 强调文字颜色 6 4 3 5" xfId="1537"/>
    <cellStyle name="20% - 强调文字颜色 6 4 4" xfId="1538"/>
    <cellStyle name="20% - 强调文字颜色 6 4 4 2" xfId="1539"/>
    <cellStyle name="20% - 强调文字颜色 6 4 4 3" xfId="1540"/>
    <cellStyle name="20% - 强调文字颜色 6 4 5" xfId="1541"/>
    <cellStyle name="20% - 强调文字颜色 6 4 5 2" xfId="1542"/>
    <cellStyle name="20% - 强调文字颜色 6 4 5 3" xfId="1543"/>
    <cellStyle name="20% - 强调文字颜色 6 4 6" xfId="1544"/>
    <cellStyle name="20% - 强调文字颜色 6 4 7" xfId="1545"/>
    <cellStyle name="20% - 强调文字颜色 6 5" xfId="1546"/>
    <cellStyle name="20% - 强调文字颜色 6 5 2" xfId="1547"/>
    <cellStyle name="20% - 强调文字颜色 6 5 2 2" xfId="1548"/>
    <cellStyle name="20% - 强调文字颜色 6 5 2 2 2" xfId="1549"/>
    <cellStyle name="20% - 强调文字颜色 6 5 2 2 3" xfId="1550"/>
    <cellStyle name="20% - 强调文字颜色 6 5 2 3" xfId="1551"/>
    <cellStyle name="20% - 强调文字颜色 6 5 2 3 2" xfId="1552"/>
    <cellStyle name="20% - 强调文字颜色 6 5 2 3 3" xfId="1553"/>
    <cellStyle name="20% - 强调文字颜色 6 5 2 4" xfId="1554"/>
    <cellStyle name="20% - 强调文字颜色 6 5 2 5" xfId="1555"/>
    <cellStyle name="20% - 强调文字颜色 6 5 3" xfId="1556"/>
    <cellStyle name="20% - 强调文字颜色 6 5 3 2" xfId="1557"/>
    <cellStyle name="20% - 强调文字颜色 6 5 3 3" xfId="1558"/>
    <cellStyle name="20% - 强调文字颜色 6 5 4" xfId="1559"/>
    <cellStyle name="20% - 强调文字颜色 6 5 4 2" xfId="1560"/>
    <cellStyle name="20% - 强调文字颜色 6 5 4 3" xfId="1561"/>
    <cellStyle name="20% - 强调文字颜色 6 5 5" xfId="1562"/>
    <cellStyle name="20% - 强调文字颜色 6 5 6" xfId="1563"/>
    <cellStyle name="20% - 强调文字颜色 6 6" xfId="1564"/>
    <cellStyle name="20% - 强调文字颜色 6 6 2" xfId="1565"/>
    <cellStyle name="20% - 强调文字颜色 6 6 2 2" xfId="1566"/>
    <cellStyle name="20% - 强调文字颜色 6 6 2 2 2" xfId="1567"/>
    <cellStyle name="20% - 强调文字颜色 6 6 2 2 3" xfId="1568"/>
    <cellStyle name="20% - 强调文字颜色 6 6 2 3" xfId="1569"/>
    <cellStyle name="20% - 强调文字颜色 6 6 2 3 2" xfId="1570"/>
    <cellStyle name="20% - 强调文字颜色 6 6 2 3 3" xfId="1571"/>
    <cellStyle name="20% - 强调文字颜色 6 6 2 4" xfId="1572"/>
    <cellStyle name="20% - 强调文字颜色 6 6 2 5" xfId="1573"/>
    <cellStyle name="20% - 强调文字颜色 6 6 3" xfId="1574"/>
    <cellStyle name="20% - 强调文字颜色 6 6 3 2" xfId="1575"/>
    <cellStyle name="20% - 强调文字颜色 6 6 3 3" xfId="1576"/>
    <cellStyle name="20% - 强调文字颜色 6 6 4" xfId="1577"/>
    <cellStyle name="20% - 强调文字颜色 6 6 4 2" xfId="1578"/>
    <cellStyle name="20% - 强调文字颜色 6 6 4 3" xfId="1579"/>
    <cellStyle name="20% - 强调文字颜色 6 6 5" xfId="1580"/>
    <cellStyle name="20% - 强调文字颜色 6 6 6" xfId="1581"/>
    <cellStyle name="20% - 着色 1" xfId="1582"/>
    <cellStyle name="20% - 着色 1 2" xfId="1583"/>
    <cellStyle name="20% - 着色 1 3" xfId="1584"/>
    <cellStyle name="20% - 着色 2" xfId="1585"/>
    <cellStyle name="20% - 着色 2 2" xfId="1586"/>
    <cellStyle name="20% - 着色 2 3" xfId="1587"/>
    <cellStyle name="20% - 着色 3" xfId="1588"/>
    <cellStyle name="20% - 着色 3 2" xfId="1589"/>
    <cellStyle name="20% - 着色 3 3" xfId="1590"/>
    <cellStyle name="20% - 着色 4" xfId="1591"/>
    <cellStyle name="20% - 着色 4 2" xfId="1592"/>
    <cellStyle name="20% - 着色 4 3" xfId="1593"/>
    <cellStyle name="20% - 着色 5" xfId="1594"/>
    <cellStyle name="20% - 着色 5 2" xfId="1595"/>
    <cellStyle name="20% - 着色 5 3" xfId="1596"/>
    <cellStyle name="20% - 着色 6" xfId="1597"/>
    <cellStyle name="20% - 着色 6 2" xfId="1598"/>
    <cellStyle name="20% - 着色 6 3" xfId="1599"/>
    <cellStyle name="3232" xfId="1600"/>
    <cellStyle name="3232 2" xfId="1601"/>
    <cellStyle name="33" xfId="1602"/>
    <cellStyle name="33 2" xfId="1603"/>
    <cellStyle name="40% - Accent1" xfId="1604"/>
    <cellStyle name="40% - Accent1 2" xfId="1605"/>
    <cellStyle name="40% - Accent1 2 2" xfId="1606"/>
    <cellStyle name="40% - Accent1 3" xfId="1607"/>
    <cellStyle name="40% - Accent2" xfId="1608"/>
    <cellStyle name="40% - Accent2 2" xfId="1609"/>
    <cellStyle name="40% - Accent2 2 2" xfId="1610"/>
    <cellStyle name="40% - Accent2 3" xfId="1611"/>
    <cellStyle name="40% - Accent3" xfId="1612"/>
    <cellStyle name="40% - Accent3 2" xfId="1613"/>
    <cellStyle name="40% - Accent3 2 2" xfId="1614"/>
    <cellStyle name="40% - Accent3 3" xfId="1615"/>
    <cellStyle name="40% - Accent4" xfId="1616"/>
    <cellStyle name="40% - Accent4 2" xfId="1617"/>
    <cellStyle name="40% - Accent4 2 2" xfId="1618"/>
    <cellStyle name="40% - Accent4 3" xfId="1619"/>
    <cellStyle name="40% - Accent5" xfId="1620"/>
    <cellStyle name="40% - Accent5 2" xfId="1621"/>
    <cellStyle name="40% - Accent5 2 2" xfId="1622"/>
    <cellStyle name="40% - Accent5 3" xfId="1623"/>
    <cellStyle name="40% - Accent6" xfId="1624"/>
    <cellStyle name="40% - Accent6 2" xfId="1625"/>
    <cellStyle name="40% - Accent6 2 2" xfId="1626"/>
    <cellStyle name="40% - Accent6 3" xfId="1627"/>
    <cellStyle name="40% - 輔色1" xfId="1628"/>
    <cellStyle name="40% - 輔色1 2" xfId="1629"/>
    <cellStyle name="40% - 輔色2" xfId="1630"/>
    <cellStyle name="40% - 輔色2 2" xfId="1631"/>
    <cellStyle name="40% - 輔色3" xfId="1632"/>
    <cellStyle name="40% - 輔色3 2" xfId="1633"/>
    <cellStyle name="40% - 輔色4" xfId="1634"/>
    <cellStyle name="40% - 輔色4 2" xfId="1635"/>
    <cellStyle name="40% - 輔色5" xfId="1636"/>
    <cellStyle name="40% - 輔色5 2" xfId="1637"/>
    <cellStyle name="40% - 輔色6" xfId="1638"/>
    <cellStyle name="40% - 輔色6 2" xfId="1639"/>
    <cellStyle name="40% - 强调文字颜色 1 2" xfId="1640"/>
    <cellStyle name="40% - 强调文字颜色 1 2 10" xfId="1641"/>
    <cellStyle name="40% - 强调文字颜色 1 2 10 2" xfId="1642"/>
    <cellStyle name="40% - 强调文字颜色 1 2 11" xfId="1643"/>
    <cellStyle name="40% - 强调文字颜色 1 2 11 2" xfId="1644"/>
    <cellStyle name="40% - 强调文字颜色 1 2 12" xfId="1645"/>
    <cellStyle name="40% - 强调文字颜色 1 2 12 2" xfId="1646"/>
    <cellStyle name="40% - 强调文字颜色 1 2 13" xfId="1647"/>
    <cellStyle name="40% - 强调文字颜色 1 2 13 2" xfId="1648"/>
    <cellStyle name="40% - 强调文字颜色 1 2 14" xfId="1649"/>
    <cellStyle name="40% - 强调文字颜色 1 2 14 2" xfId="1650"/>
    <cellStyle name="40% - 强调文字颜色 1 2 15" xfId="1651"/>
    <cellStyle name="40% - 强调文字颜色 1 2 15 2" xfId="1652"/>
    <cellStyle name="40% - 强调文字颜色 1 2 16" xfId="1653"/>
    <cellStyle name="40% - 强调文字颜色 1 2 16 2" xfId="1654"/>
    <cellStyle name="40% - 强调文字颜色 1 2 17" xfId="1655"/>
    <cellStyle name="40% - 强调文字颜色 1 2 17 2" xfId="1656"/>
    <cellStyle name="40% - 强调文字颜色 1 2 18" xfId="1657"/>
    <cellStyle name="40% - 强调文字颜色 1 2 18 2" xfId="1658"/>
    <cellStyle name="40% - 强调文字颜色 1 2 19" xfId="1659"/>
    <cellStyle name="40% - 强调文字颜色 1 2 19 2" xfId="1660"/>
    <cellStyle name="40% - 强调文字颜色 1 2 2" xfId="1661"/>
    <cellStyle name="40% - 强调文字颜色 1 2 2 2" xfId="1662"/>
    <cellStyle name="40% - 强调文字颜色 1 2 2 2 2" xfId="1663"/>
    <cellStyle name="40% - 强调文字颜色 1 2 2 2 2 2" xfId="1664"/>
    <cellStyle name="40% - 强调文字颜色 1 2 2 2 2 3" xfId="1665"/>
    <cellStyle name="40% - 强调文字颜色 1 2 2 2 3" xfId="1666"/>
    <cellStyle name="40% - 强调文字颜色 1 2 2 2 3 2" xfId="1667"/>
    <cellStyle name="40% - 强调文字颜色 1 2 2 2 3 3" xfId="1668"/>
    <cellStyle name="40% - 强调文字颜色 1 2 2 2 4" xfId="1669"/>
    <cellStyle name="40% - 强调文字颜色 1 2 2 2 5" xfId="1670"/>
    <cellStyle name="40% - 强调文字颜色 1 2 2 3" xfId="1671"/>
    <cellStyle name="40% - 强调文字颜色 1 2 2 3 2" xfId="1672"/>
    <cellStyle name="40% - 强调文字颜色 1 2 2 3 3" xfId="1673"/>
    <cellStyle name="40% - 强调文字颜色 1 2 2 4" xfId="1674"/>
    <cellStyle name="40% - 强调文字颜色 1 2 2 4 2" xfId="1675"/>
    <cellStyle name="40% - 强调文字颜色 1 2 2 4 3" xfId="1676"/>
    <cellStyle name="40% - 强调文字颜色 1 2 2 5" xfId="1677"/>
    <cellStyle name="40% - 强调文字颜色 1 2 2 6" xfId="1678"/>
    <cellStyle name="40% - 强调文字颜色 1 2 2 7" xfId="1679"/>
    <cellStyle name="40% - 强调文字颜色 1 2 20" xfId="1680"/>
    <cellStyle name="40% - 强调文字颜色 1 2 20 2" xfId="1681"/>
    <cellStyle name="40% - 强调文字颜色 1 2 21" xfId="1682"/>
    <cellStyle name="40% - 强调文字颜色 1 2 21 2" xfId="1683"/>
    <cellStyle name="40% - 强调文字颜色 1 2 22" xfId="1684"/>
    <cellStyle name="40% - 强调文字颜色 1 2 22 2" xfId="1685"/>
    <cellStyle name="40% - 强调文字颜色 1 2 23" xfId="1686"/>
    <cellStyle name="40% - 强调文字颜色 1 2 23 2" xfId="1687"/>
    <cellStyle name="40% - 强调文字颜色 1 2 24" xfId="1688"/>
    <cellStyle name="40% - 强调文字颜色 1 2 24 2" xfId="1689"/>
    <cellStyle name="40% - 强调文字颜色 1 2 3" xfId="1690"/>
    <cellStyle name="40% - 强调文字颜色 1 2 3 2" xfId="1691"/>
    <cellStyle name="40% - 强调文字颜色 1 2 3 2 2" xfId="1692"/>
    <cellStyle name="40% - 强调文字颜色 1 2 3 2 3" xfId="1693"/>
    <cellStyle name="40% - 强调文字颜色 1 2 3 3" xfId="1694"/>
    <cellStyle name="40% - 强调文字颜色 1 2 3 3 2" xfId="1695"/>
    <cellStyle name="40% - 强调文字颜色 1 2 3 3 3" xfId="1696"/>
    <cellStyle name="40% - 强调文字颜色 1 2 3 4" xfId="1697"/>
    <cellStyle name="40% - 强调文字颜色 1 2 3 5" xfId="1698"/>
    <cellStyle name="40% - 强调文字颜色 1 2 3 6" xfId="1699"/>
    <cellStyle name="40% - 强调文字颜色 1 2 4" xfId="1700"/>
    <cellStyle name="40% - 强调文字颜色 1 2 4 2" xfId="1701"/>
    <cellStyle name="40% - 强调文字颜色 1 2 4 3" xfId="1702"/>
    <cellStyle name="40% - 强调文字颜色 1 2 4 4" xfId="1703"/>
    <cellStyle name="40% - 强调文字颜色 1 2 5" xfId="1704"/>
    <cellStyle name="40% - 强调文字颜色 1 2 5 2" xfId="1705"/>
    <cellStyle name="40% - 强调文字颜色 1 2 5 3" xfId="1706"/>
    <cellStyle name="40% - 强调文字颜色 1 2 5 4" xfId="1707"/>
    <cellStyle name="40% - 强调文字颜色 1 2 6" xfId="1708"/>
    <cellStyle name="40% - 强调文字颜色 1 2 6 2" xfId="1709"/>
    <cellStyle name="40% - 强调文字颜色 1 2 7" xfId="1710"/>
    <cellStyle name="40% - 强调文字颜色 1 2 7 2" xfId="1711"/>
    <cellStyle name="40% - 强调文字颜色 1 2 8" xfId="1712"/>
    <cellStyle name="40% - 强调文字颜色 1 2 8 2" xfId="1713"/>
    <cellStyle name="40% - 强调文字颜色 1 2 9" xfId="1714"/>
    <cellStyle name="40% - 强调文字颜色 1 2 9 2" xfId="1715"/>
    <cellStyle name="40% - 强调文字颜色 1 3" xfId="1716"/>
    <cellStyle name="40% - 强调文字颜色 1 3 2" xfId="1717"/>
    <cellStyle name="40% - 强调文字颜色 1 3 2 2" xfId="1718"/>
    <cellStyle name="40% - 强调文字颜色 1 3 2 2 2" xfId="1719"/>
    <cellStyle name="40% - 强调文字颜色 1 3 2 2 2 2" xfId="1720"/>
    <cellStyle name="40% - 强调文字颜色 1 3 2 2 2 3" xfId="1721"/>
    <cellStyle name="40% - 强调文字颜色 1 3 2 2 3" xfId="1722"/>
    <cellStyle name="40% - 强调文字颜色 1 3 2 2 3 2" xfId="1723"/>
    <cellStyle name="40% - 强调文字颜色 1 3 2 2 3 3" xfId="1724"/>
    <cellStyle name="40% - 强调文字颜色 1 3 2 2 4" xfId="1725"/>
    <cellStyle name="40% - 强调文字颜色 1 3 2 2 5" xfId="1726"/>
    <cellStyle name="40% - 强调文字颜色 1 3 2 3" xfId="1727"/>
    <cellStyle name="40% - 强调文字颜色 1 3 2 3 2" xfId="1728"/>
    <cellStyle name="40% - 强调文字颜色 1 3 2 3 3" xfId="1729"/>
    <cellStyle name="40% - 强调文字颜色 1 3 2 4" xfId="1730"/>
    <cellStyle name="40% - 强调文字颜色 1 3 2 4 2" xfId="1731"/>
    <cellStyle name="40% - 强调文字颜色 1 3 2 4 3" xfId="1732"/>
    <cellStyle name="40% - 强调文字颜色 1 3 2 5" xfId="1733"/>
    <cellStyle name="40% - 强调文字颜色 1 3 2 6" xfId="1734"/>
    <cellStyle name="40% - 强调文字颜色 1 3 3" xfId="1735"/>
    <cellStyle name="40% - 强调文字颜色 1 3 3 2" xfId="1736"/>
    <cellStyle name="40% - 强调文字颜色 1 3 3 2 2" xfId="1737"/>
    <cellStyle name="40% - 强调文字颜色 1 3 3 2 3" xfId="1738"/>
    <cellStyle name="40% - 强调文字颜色 1 3 3 3" xfId="1739"/>
    <cellStyle name="40% - 强调文字颜色 1 3 3 3 2" xfId="1740"/>
    <cellStyle name="40% - 强调文字颜色 1 3 3 3 3" xfId="1741"/>
    <cellStyle name="40% - 强调文字颜色 1 3 3 4" xfId="1742"/>
    <cellStyle name="40% - 强调文字颜色 1 3 3 5" xfId="1743"/>
    <cellStyle name="40% - 强调文字颜色 1 3 4" xfId="1744"/>
    <cellStyle name="40% - 强调文字颜色 1 3 4 2" xfId="1745"/>
    <cellStyle name="40% - 强调文字颜色 1 3 4 3" xfId="1746"/>
    <cellStyle name="40% - 强调文字颜色 1 3 5" xfId="1747"/>
    <cellStyle name="40% - 强调文字颜色 1 3 5 2" xfId="1748"/>
    <cellStyle name="40% - 强调文字颜色 1 3 5 3" xfId="1749"/>
    <cellStyle name="40% - 强调文字颜色 1 3 6" xfId="1750"/>
    <cellStyle name="40% - 强调文字颜色 1 3 7" xfId="1751"/>
    <cellStyle name="40% - 强调文字颜色 1 4" xfId="1752"/>
    <cellStyle name="40% - 强调文字颜色 1 4 2" xfId="1753"/>
    <cellStyle name="40% - 强调文字颜色 1 4 2 2" xfId="1754"/>
    <cellStyle name="40% - 强调文字颜色 1 4 2 2 2" xfId="1755"/>
    <cellStyle name="40% - 强调文字颜色 1 4 2 2 2 2" xfId="1756"/>
    <cellStyle name="40% - 强调文字颜色 1 4 2 2 2 3" xfId="1757"/>
    <cellStyle name="40% - 强调文字颜色 1 4 2 2 3" xfId="1758"/>
    <cellStyle name="40% - 强调文字颜色 1 4 2 2 3 2" xfId="1759"/>
    <cellStyle name="40% - 强调文字颜色 1 4 2 2 3 3" xfId="1760"/>
    <cellStyle name="40% - 强调文字颜色 1 4 2 2 4" xfId="1761"/>
    <cellStyle name="40% - 强调文字颜色 1 4 2 2 5" xfId="1762"/>
    <cellStyle name="40% - 强调文字颜色 1 4 2 3" xfId="1763"/>
    <cellStyle name="40% - 强调文字颜色 1 4 2 3 2" xfId="1764"/>
    <cellStyle name="40% - 强调文字颜色 1 4 2 3 3" xfId="1765"/>
    <cellStyle name="40% - 强调文字颜色 1 4 2 4" xfId="1766"/>
    <cellStyle name="40% - 强调文字颜色 1 4 2 4 2" xfId="1767"/>
    <cellStyle name="40% - 强调文字颜色 1 4 2 4 3" xfId="1768"/>
    <cellStyle name="40% - 强调文字颜色 1 4 2 5" xfId="1769"/>
    <cellStyle name="40% - 强调文字颜色 1 4 2 6" xfId="1770"/>
    <cellStyle name="40% - 强调文字颜色 1 4 3" xfId="1771"/>
    <cellStyle name="40% - 强调文字颜色 1 4 3 2" xfId="1772"/>
    <cellStyle name="40% - 强调文字颜色 1 4 3 2 2" xfId="1773"/>
    <cellStyle name="40% - 强调文字颜色 1 4 3 2 3" xfId="1774"/>
    <cellStyle name="40% - 强调文字颜色 1 4 3 3" xfId="1775"/>
    <cellStyle name="40% - 强调文字颜色 1 4 3 3 2" xfId="1776"/>
    <cellStyle name="40% - 强调文字颜色 1 4 3 3 3" xfId="1777"/>
    <cellStyle name="40% - 强调文字颜色 1 4 3 4" xfId="1778"/>
    <cellStyle name="40% - 强调文字颜色 1 4 3 5" xfId="1779"/>
    <cellStyle name="40% - 强调文字颜色 1 4 4" xfId="1780"/>
    <cellStyle name="40% - 强调文字颜色 1 4 4 2" xfId="1781"/>
    <cellStyle name="40% - 强调文字颜色 1 4 4 3" xfId="1782"/>
    <cellStyle name="40% - 强调文字颜色 1 4 5" xfId="1783"/>
    <cellStyle name="40% - 强调文字颜色 1 4 5 2" xfId="1784"/>
    <cellStyle name="40% - 强调文字颜色 1 4 5 3" xfId="1785"/>
    <cellStyle name="40% - 强调文字颜色 1 4 6" xfId="1786"/>
    <cellStyle name="40% - 强调文字颜色 1 4 7" xfId="1787"/>
    <cellStyle name="40% - 强调文字颜色 1 5" xfId="1788"/>
    <cellStyle name="40% - 强调文字颜色 1 5 2" xfId="1789"/>
    <cellStyle name="40% - 强调文字颜色 1 5 2 2" xfId="1790"/>
    <cellStyle name="40% - 强调文字颜色 1 5 2 2 2" xfId="1791"/>
    <cellStyle name="40% - 强调文字颜色 1 5 2 2 3" xfId="1792"/>
    <cellStyle name="40% - 强调文字颜色 1 5 2 3" xfId="1793"/>
    <cellStyle name="40% - 强调文字颜色 1 5 2 3 2" xfId="1794"/>
    <cellStyle name="40% - 强调文字颜色 1 5 2 3 3" xfId="1795"/>
    <cellStyle name="40% - 强调文字颜色 1 5 2 4" xfId="1796"/>
    <cellStyle name="40% - 强调文字颜色 1 5 2 5" xfId="1797"/>
    <cellStyle name="40% - 强调文字颜色 1 5 3" xfId="1798"/>
    <cellStyle name="40% - 强调文字颜色 1 5 3 2" xfId="1799"/>
    <cellStyle name="40% - 强调文字颜色 1 5 3 3" xfId="1800"/>
    <cellStyle name="40% - 强调文字颜色 1 5 4" xfId="1801"/>
    <cellStyle name="40% - 强调文字颜色 1 5 4 2" xfId="1802"/>
    <cellStyle name="40% - 强调文字颜色 1 5 4 3" xfId="1803"/>
    <cellStyle name="40% - 强调文字颜色 1 5 5" xfId="1804"/>
    <cellStyle name="40% - 强调文字颜色 1 5 6" xfId="1805"/>
    <cellStyle name="40% - 强调文字颜色 1 6" xfId="1806"/>
    <cellStyle name="40% - 强调文字颜色 1 6 2" xfId="1807"/>
    <cellStyle name="40% - 强调文字颜色 1 6 2 2" xfId="1808"/>
    <cellStyle name="40% - 强调文字颜色 1 6 2 2 2" xfId="1809"/>
    <cellStyle name="40% - 强调文字颜色 1 6 2 2 3" xfId="1810"/>
    <cellStyle name="40% - 强调文字颜色 1 6 2 3" xfId="1811"/>
    <cellStyle name="40% - 强调文字颜色 1 6 2 3 2" xfId="1812"/>
    <cellStyle name="40% - 强调文字颜色 1 6 2 3 3" xfId="1813"/>
    <cellStyle name="40% - 强调文字颜色 1 6 2 4" xfId="1814"/>
    <cellStyle name="40% - 强调文字颜色 1 6 2 5" xfId="1815"/>
    <cellStyle name="40% - 强调文字颜色 1 6 3" xfId="1816"/>
    <cellStyle name="40% - 强调文字颜色 1 6 3 2" xfId="1817"/>
    <cellStyle name="40% - 强调文字颜色 1 6 3 3" xfId="1818"/>
    <cellStyle name="40% - 强调文字颜色 1 6 4" xfId="1819"/>
    <cellStyle name="40% - 强调文字颜色 1 6 4 2" xfId="1820"/>
    <cellStyle name="40% - 强调文字颜色 1 6 4 3" xfId="1821"/>
    <cellStyle name="40% - 强调文字颜色 1 6 5" xfId="1822"/>
    <cellStyle name="40% - 强调文字颜色 1 6 6" xfId="1823"/>
    <cellStyle name="40% - 强调文字颜色 2 2" xfId="1824"/>
    <cellStyle name="40% - 强调文字颜色 2 2 10" xfId="1825"/>
    <cellStyle name="40% - 强调文字颜色 2 2 10 2" xfId="1826"/>
    <cellStyle name="40% - 强调文字颜色 2 2 11" xfId="1827"/>
    <cellStyle name="40% - 强调文字颜色 2 2 11 2" xfId="1828"/>
    <cellStyle name="40% - 强调文字颜色 2 2 12" xfId="1829"/>
    <cellStyle name="40% - 强调文字颜色 2 2 12 2" xfId="1830"/>
    <cellStyle name="40% - 强调文字颜色 2 2 13" xfId="1831"/>
    <cellStyle name="40% - 强调文字颜色 2 2 13 2" xfId="1832"/>
    <cellStyle name="40% - 强调文字颜色 2 2 14" xfId="1833"/>
    <cellStyle name="40% - 强调文字颜色 2 2 14 2" xfId="1834"/>
    <cellStyle name="40% - 强调文字颜色 2 2 15" xfId="1835"/>
    <cellStyle name="40% - 强调文字颜色 2 2 15 2" xfId="1836"/>
    <cellStyle name="40% - 强调文字颜色 2 2 16" xfId="1837"/>
    <cellStyle name="40% - 强调文字颜色 2 2 16 2" xfId="1838"/>
    <cellStyle name="40% - 强调文字颜色 2 2 17" xfId="1839"/>
    <cellStyle name="40% - 强调文字颜色 2 2 17 2" xfId="1840"/>
    <cellStyle name="40% - 强调文字颜色 2 2 18" xfId="1841"/>
    <cellStyle name="40% - 强调文字颜色 2 2 18 2" xfId="1842"/>
    <cellStyle name="40% - 强调文字颜色 2 2 19" xfId="1843"/>
    <cellStyle name="40% - 强调文字颜色 2 2 19 2" xfId="1844"/>
    <cellStyle name="40% - 强调文字颜色 2 2 2" xfId="1845"/>
    <cellStyle name="40% - 强调文字颜色 2 2 2 2" xfId="1846"/>
    <cellStyle name="40% - 强调文字颜色 2 2 2 2 2" xfId="1847"/>
    <cellStyle name="40% - 强调文字颜色 2 2 2 2 2 2" xfId="1848"/>
    <cellStyle name="40% - 强调文字颜色 2 2 2 2 2 3" xfId="1849"/>
    <cellStyle name="40% - 强调文字颜色 2 2 2 2 3" xfId="1850"/>
    <cellStyle name="40% - 强调文字颜色 2 2 2 2 3 2" xfId="1851"/>
    <cellStyle name="40% - 强调文字颜色 2 2 2 2 3 3" xfId="1852"/>
    <cellStyle name="40% - 强调文字颜色 2 2 2 2 4" xfId="1853"/>
    <cellStyle name="40% - 强调文字颜色 2 2 2 2 5" xfId="1854"/>
    <cellStyle name="40% - 强调文字颜色 2 2 2 3" xfId="1855"/>
    <cellStyle name="40% - 强调文字颜色 2 2 2 3 2" xfId="1856"/>
    <cellStyle name="40% - 强调文字颜色 2 2 2 3 3" xfId="1857"/>
    <cellStyle name="40% - 强调文字颜色 2 2 2 4" xfId="1858"/>
    <cellStyle name="40% - 强调文字颜色 2 2 2 4 2" xfId="1859"/>
    <cellStyle name="40% - 强调文字颜色 2 2 2 4 3" xfId="1860"/>
    <cellStyle name="40% - 强调文字颜色 2 2 2 5" xfId="1861"/>
    <cellStyle name="40% - 强调文字颜色 2 2 2 6" xfId="1862"/>
    <cellStyle name="40% - 强调文字颜色 2 2 2 7" xfId="1863"/>
    <cellStyle name="40% - 强调文字颜色 2 2 20" xfId="1864"/>
    <cellStyle name="40% - 强调文字颜色 2 2 20 2" xfId="1865"/>
    <cellStyle name="40% - 强调文字颜色 2 2 21" xfId="1866"/>
    <cellStyle name="40% - 强调文字颜色 2 2 21 2" xfId="1867"/>
    <cellStyle name="40% - 强调文字颜色 2 2 22" xfId="1868"/>
    <cellStyle name="40% - 强调文字颜色 2 2 22 2" xfId="1869"/>
    <cellStyle name="40% - 强调文字颜色 2 2 23" xfId="1870"/>
    <cellStyle name="40% - 强调文字颜色 2 2 23 2" xfId="1871"/>
    <cellStyle name="40% - 强调文字颜色 2 2 24" xfId="1872"/>
    <cellStyle name="40% - 强调文字颜色 2 2 24 2" xfId="1873"/>
    <cellStyle name="40% - 强调文字颜色 2 2 3" xfId="1874"/>
    <cellStyle name="40% - 强调文字颜色 2 2 3 2" xfId="1875"/>
    <cellStyle name="40% - 强调文字颜色 2 2 3 2 2" xfId="1876"/>
    <cellStyle name="40% - 强调文字颜色 2 2 3 2 3" xfId="1877"/>
    <cellStyle name="40% - 强调文字颜色 2 2 3 3" xfId="1878"/>
    <cellStyle name="40% - 强调文字颜色 2 2 3 3 2" xfId="1879"/>
    <cellStyle name="40% - 强调文字颜色 2 2 3 3 3" xfId="1880"/>
    <cellStyle name="40% - 强调文字颜色 2 2 3 4" xfId="1881"/>
    <cellStyle name="40% - 强调文字颜色 2 2 3 5" xfId="1882"/>
    <cellStyle name="40% - 强调文字颜色 2 2 3 6" xfId="1883"/>
    <cellStyle name="40% - 强调文字颜色 2 2 4" xfId="1884"/>
    <cellStyle name="40% - 强调文字颜色 2 2 4 2" xfId="1885"/>
    <cellStyle name="40% - 强调文字颜色 2 2 4 3" xfId="1886"/>
    <cellStyle name="40% - 强调文字颜色 2 2 4 4" xfId="1887"/>
    <cellStyle name="40% - 强调文字颜色 2 2 5" xfId="1888"/>
    <cellStyle name="40% - 强调文字颜色 2 2 5 2" xfId="1889"/>
    <cellStyle name="40% - 强调文字颜色 2 2 5 3" xfId="1890"/>
    <cellStyle name="40% - 强调文字颜色 2 2 5 4" xfId="1891"/>
    <cellStyle name="40% - 强调文字颜色 2 2 6" xfId="1892"/>
    <cellStyle name="40% - 强调文字颜色 2 2 6 2" xfId="1893"/>
    <cellStyle name="40% - 强调文字颜色 2 2 7" xfId="1894"/>
    <cellStyle name="40% - 强调文字颜色 2 2 7 2" xfId="1895"/>
    <cellStyle name="40% - 强调文字颜色 2 2 8" xfId="1896"/>
    <cellStyle name="40% - 强调文字颜色 2 2 8 2" xfId="1897"/>
    <cellStyle name="40% - 强调文字颜色 2 2 9" xfId="1898"/>
    <cellStyle name="40% - 强调文字颜色 2 2 9 2" xfId="1899"/>
    <cellStyle name="40% - 强调文字颜色 2 3" xfId="1900"/>
    <cellStyle name="40% - 强调文字颜色 2 3 2" xfId="1901"/>
    <cellStyle name="40% - 强调文字颜色 2 3 2 2" xfId="1902"/>
    <cellStyle name="40% - 强调文字颜色 2 3 2 2 2" xfId="1903"/>
    <cellStyle name="40% - 强调文字颜色 2 3 2 2 2 2" xfId="1904"/>
    <cellStyle name="40% - 强调文字颜色 2 3 2 2 2 3" xfId="1905"/>
    <cellStyle name="40% - 强调文字颜色 2 3 2 2 3" xfId="1906"/>
    <cellStyle name="40% - 强调文字颜色 2 3 2 2 3 2" xfId="1907"/>
    <cellStyle name="40% - 强调文字颜色 2 3 2 2 3 3" xfId="1908"/>
    <cellStyle name="40% - 强调文字颜色 2 3 2 2 4" xfId="1909"/>
    <cellStyle name="40% - 强调文字颜色 2 3 2 2 5" xfId="1910"/>
    <cellStyle name="40% - 强调文字颜色 2 3 2 3" xfId="1911"/>
    <cellStyle name="40% - 强调文字颜色 2 3 2 3 2" xfId="1912"/>
    <cellStyle name="40% - 强调文字颜色 2 3 2 3 3" xfId="1913"/>
    <cellStyle name="40% - 强调文字颜色 2 3 2 4" xfId="1914"/>
    <cellStyle name="40% - 强调文字颜色 2 3 2 4 2" xfId="1915"/>
    <cellStyle name="40% - 强调文字颜色 2 3 2 4 3" xfId="1916"/>
    <cellStyle name="40% - 强调文字颜色 2 3 2 5" xfId="1917"/>
    <cellStyle name="40% - 强调文字颜色 2 3 2 6" xfId="1918"/>
    <cellStyle name="40% - 强调文字颜色 2 3 3" xfId="1919"/>
    <cellStyle name="40% - 强调文字颜色 2 3 3 2" xfId="1920"/>
    <cellStyle name="40% - 强调文字颜色 2 3 3 2 2" xfId="1921"/>
    <cellStyle name="40% - 强调文字颜色 2 3 3 2 3" xfId="1922"/>
    <cellStyle name="40% - 强调文字颜色 2 3 3 3" xfId="1923"/>
    <cellStyle name="40% - 强调文字颜色 2 3 3 3 2" xfId="1924"/>
    <cellStyle name="40% - 强调文字颜色 2 3 3 3 3" xfId="1925"/>
    <cellStyle name="40% - 强调文字颜色 2 3 3 4" xfId="1926"/>
    <cellStyle name="40% - 强调文字颜色 2 3 3 5" xfId="1927"/>
    <cellStyle name="40% - 强调文字颜色 2 3 4" xfId="1928"/>
    <cellStyle name="40% - 强调文字颜色 2 3 4 2" xfId="1929"/>
    <cellStyle name="40% - 强调文字颜色 2 3 4 3" xfId="1930"/>
    <cellStyle name="40% - 强调文字颜色 2 3 5" xfId="1931"/>
    <cellStyle name="40% - 强调文字颜色 2 3 5 2" xfId="1932"/>
    <cellStyle name="40% - 强调文字颜色 2 3 5 3" xfId="1933"/>
    <cellStyle name="40% - 强调文字颜色 2 3 6" xfId="1934"/>
    <cellStyle name="40% - 强调文字颜色 2 3 7" xfId="1935"/>
    <cellStyle name="40% - 强调文字颜色 2 4" xfId="1936"/>
    <cellStyle name="40% - 强调文字颜色 2 4 2" xfId="1937"/>
    <cellStyle name="40% - 强调文字颜色 2 4 2 2" xfId="1938"/>
    <cellStyle name="40% - 强调文字颜色 2 4 2 2 2" xfId="1939"/>
    <cellStyle name="40% - 强调文字颜色 2 4 2 2 2 2" xfId="1940"/>
    <cellStyle name="40% - 强调文字颜色 2 4 2 2 2 3" xfId="1941"/>
    <cellStyle name="40% - 强调文字颜色 2 4 2 2 3" xfId="1942"/>
    <cellStyle name="40% - 强调文字颜色 2 4 2 2 3 2" xfId="1943"/>
    <cellStyle name="40% - 强调文字颜色 2 4 2 2 3 3" xfId="1944"/>
    <cellStyle name="40% - 强调文字颜色 2 4 2 2 4" xfId="1945"/>
    <cellStyle name="40% - 强调文字颜色 2 4 2 2 5" xfId="1946"/>
    <cellStyle name="40% - 强调文字颜色 2 4 2 3" xfId="1947"/>
    <cellStyle name="40% - 强调文字颜色 2 4 2 3 2" xfId="1948"/>
    <cellStyle name="40% - 强调文字颜色 2 4 2 3 3" xfId="1949"/>
    <cellStyle name="40% - 强调文字颜色 2 4 2 4" xfId="1950"/>
    <cellStyle name="40% - 强调文字颜色 2 4 2 4 2" xfId="1951"/>
    <cellStyle name="40% - 强调文字颜色 2 4 2 4 3" xfId="1952"/>
    <cellStyle name="40% - 强调文字颜色 2 4 2 5" xfId="1953"/>
    <cellStyle name="40% - 强调文字颜色 2 4 2 6" xfId="1954"/>
    <cellStyle name="40% - 强调文字颜色 2 4 3" xfId="1955"/>
    <cellStyle name="40% - 强调文字颜色 2 4 3 2" xfId="1956"/>
    <cellStyle name="40% - 强调文字颜色 2 4 3 2 2" xfId="1957"/>
    <cellStyle name="40% - 强调文字颜色 2 4 3 2 3" xfId="1958"/>
    <cellStyle name="40% - 强调文字颜色 2 4 3 3" xfId="1959"/>
    <cellStyle name="40% - 强调文字颜色 2 4 3 3 2" xfId="1960"/>
    <cellStyle name="40% - 强调文字颜色 2 4 3 3 3" xfId="1961"/>
    <cellStyle name="40% - 强调文字颜色 2 4 3 4" xfId="1962"/>
    <cellStyle name="40% - 强调文字颜色 2 4 3 5" xfId="1963"/>
    <cellStyle name="40% - 强调文字颜色 2 4 4" xfId="1964"/>
    <cellStyle name="40% - 强调文字颜色 2 4 4 2" xfId="1965"/>
    <cellStyle name="40% - 强调文字颜色 2 4 4 3" xfId="1966"/>
    <cellStyle name="40% - 强调文字颜色 2 4 5" xfId="1967"/>
    <cellStyle name="40% - 强调文字颜色 2 4 5 2" xfId="1968"/>
    <cellStyle name="40% - 强调文字颜色 2 4 5 3" xfId="1969"/>
    <cellStyle name="40% - 强调文字颜色 2 4 6" xfId="1970"/>
    <cellStyle name="40% - 强调文字颜色 2 4 7" xfId="1971"/>
    <cellStyle name="40% - 强调文字颜色 2 5" xfId="1972"/>
    <cellStyle name="40% - 强调文字颜色 2 5 2" xfId="1973"/>
    <cellStyle name="40% - 强调文字颜色 2 5 2 2" xfId="1974"/>
    <cellStyle name="40% - 强调文字颜色 2 5 2 2 2" xfId="1975"/>
    <cellStyle name="40% - 强调文字颜色 2 5 2 2 3" xfId="1976"/>
    <cellStyle name="40% - 强调文字颜色 2 5 2 3" xfId="1977"/>
    <cellStyle name="40% - 强调文字颜色 2 5 2 3 2" xfId="1978"/>
    <cellStyle name="40% - 强调文字颜色 2 5 2 3 3" xfId="1979"/>
    <cellStyle name="40% - 强调文字颜色 2 5 2 4" xfId="1980"/>
    <cellStyle name="40% - 强调文字颜色 2 5 2 5" xfId="1981"/>
    <cellStyle name="40% - 强调文字颜色 2 5 3" xfId="1982"/>
    <cellStyle name="40% - 强调文字颜色 2 5 3 2" xfId="1983"/>
    <cellStyle name="40% - 强调文字颜色 2 5 3 3" xfId="1984"/>
    <cellStyle name="40% - 强调文字颜色 2 5 4" xfId="1985"/>
    <cellStyle name="40% - 强调文字颜色 2 5 4 2" xfId="1986"/>
    <cellStyle name="40% - 强调文字颜色 2 5 4 3" xfId="1987"/>
    <cellStyle name="40% - 强调文字颜色 2 5 5" xfId="1988"/>
    <cellStyle name="40% - 强调文字颜色 2 5 6" xfId="1989"/>
    <cellStyle name="40% - 强调文字颜色 2 6" xfId="1990"/>
    <cellStyle name="40% - 强调文字颜色 2 6 2" xfId="1991"/>
    <cellStyle name="40% - 强调文字颜色 2 6 2 2" xfId="1992"/>
    <cellStyle name="40% - 强调文字颜色 2 6 2 2 2" xfId="1993"/>
    <cellStyle name="40% - 强调文字颜色 2 6 2 2 3" xfId="1994"/>
    <cellStyle name="40% - 强调文字颜色 2 6 2 3" xfId="1995"/>
    <cellStyle name="40% - 强调文字颜色 2 6 2 3 2" xfId="1996"/>
    <cellStyle name="40% - 强调文字颜色 2 6 2 3 3" xfId="1997"/>
    <cellStyle name="40% - 强调文字颜色 2 6 2 4" xfId="1998"/>
    <cellStyle name="40% - 强调文字颜色 2 6 2 5" xfId="1999"/>
    <cellStyle name="40% - 强调文字颜色 2 6 3" xfId="2000"/>
    <cellStyle name="40% - 强调文字颜色 2 6 3 2" xfId="2001"/>
    <cellStyle name="40% - 强调文字颜色 2 6 3 3" xfId="2002"/>
    <cellStyle name="40% - 强调文字颜色 2 6 4" xfId="2003"/>
    <cellStyle name="40% - 强调文字颜色 2 6 4 2" xfId="2004"/>
    <cellStyle name="40% - 强调文字颜色 2 6 4 3" xfId="2005"/>
    <cellStyle name="40% - 强调文字颜色 2 6 5" xfId="2006"/>
    <cellStyle name="40% - 强调文字颜色 2 6 6" xfId="2007"/>
    <cellStyle name="40% - 强调文字颜色 3 2" xfId="2008"/>
    <cellStyle name="40% - 强调文字颜色 3 2 10" xfId="2009"/>
    <cellStyle name="40% - 强调文字颜色 3 2 10 2" xfId="2010"/>
    <cellStyle name="40% - 强调文字颜色 3 2 11" xfId="2011"/>
    <cellStyle name="40% - 强调文字颜色 3 2 11 2" xfId="2012"/>
    <cellStyle name="40% - 强调文字颜色 3 2 12" xfId="2013"/>
    <cellStyle name="40% - 强调文字颜色 3 2 12 2" xfId="2014"/>
    <cellStyle name="40% - 强调文字颜色 3 2 13" xfId="2015"/>
    <cellStyle name="40% - 强调文字颜色 3 2 13 2" xfId="2016"/>
    <cellStyle name="40% - 强调文字颜色 3 2 14" xfId="2017"/>
    <cellStyle name="40% - 强调文字颜色 3 2 14 2" xfId="2018"/>
    <cellStyle name="40% - 强调文字颜色 3 2 15" xfId="2019"/>
    <cellStyle name="40% - 强调文字颜色 3 2 15 2" xfId="2020"/>
    <cellStyle name="40% - 强调文字颜色 3 2 16" xfId="2021"/>
    <cellStyle name="40% - 强调文字颜色 3 2 16 2" xfId="2022"/>
    <cellStyle name="40% - 强调文字颜色 3 2 17" xfId="2023"/>
    <cellStyle name="40% - 强调文字颜色 3 2 17 2" xfId="2024"/>
    <cellStyle name="40% - 强调文字颜色 3 2 18" xfId="2025"/>
    <cellStyle name="40% - 强调文字颜色 3 2 18 2" xfId="2026"/>
    <cellStyle name="40% - 强调文字颜色 3 2 19" xfId="2027"/>
    <cellStyle name="40% - 强调文字颜色 3 2 19 2" xfId="2028"/>
    <cellStyle name="40% - 强调文字颜色 3 2 2" xfId="2029"/>
    <cellStyle name="40% - 强调文字颜色 3 2 2 2" xfId="2030"/>
    <cellStyle name="40% - 强调文字颜色 3 2 2 2 2" xfId="2031"/>
    <cellStyle name="40% - 强调文字颜色 3 2 2 2 2 2" xfId="2032"/>
    <cellStyle name="40% - 强调文字颜色 3 2 2 2 2 3" xfId="2033"/>
    <cellStyle name="40% - 强调文字颜色 3 2 2 2 3" xfId="2034"/>
    <cellStyle name="40% - 强调文字颜色 3 2 2 2 3 2" xfId="2035"/>
    <cellStyle name="40% - 强调文字颜色 3 2 2 2 3 3" xfId="2036"/>
    <cellStyle name="40% - 强调文字颜色 3 2 2 2 4" xfId="2037"/>
    <cellStyle name="40% - 强调文字颜色 3 2 2 2 5" xfId="2038"/>
    <cellStyle name="40% - 强调文字颜色 3 2 2 3" xfId="2039"/>
    <cellStyle name="40% - 强调文字颜色 3 2 2 3 2" xfId="2040"/>
    <cellStyle name="40% - 强调文字颜色 3 2 2 3 3" xfId="2041"/>
    <cellStyle name="40% - 强调文字颜色 3 2 2 4" xfId="2042"/>
    <cellStyle name="40% - 强调文字颜色 3 2 2 4 2" xfId="2043"/>
    <cellStyle name="40% - 强调文字颜色 3 2 2 4 3" xfId="2044"/>
    <cellStyle name="40% - 强调文字颜色 3 2 2 5" xfId="2045"/>
    <cellStyle name="40% - 强调文字颜色 3 2 2 6" xfId="2046"/>
    <cellStyle name="40% - 强调文字颜色 3 2 2 7" xfId="2047"/>
    <cellStyle name="40% - 强调文字颜色 3 2 20" xfId="2048"/>
    <cellStyle name="40% - 强调文字颜色 3 2 20 2" xfId="2049"/>
    <cellStyle name="40% - 强调文字颜色 3 2 21" xfId="2050"/>
    <cellStyle name="40% - 强调文字颜色 3 2 21 2" xfId="2051"/>
    <cellStyle name="40% - 强调文字颜色 3 2 22" xfId="2052"/>
    <cellStyle name="40% - 强调文字颜色 3 2 22 2" xfId="2053"/>
    <cellStyle name="40% - 强调文字颜色 3 2 23" xfId="2054"/>
    <cellStyle name="40% - 强调文字颜色 3 2 23 2" xfId="2055"/>
    <cellStyle name="40% - 强调文字颜色 3 2 24" xfId="2056"/>
    <cellStyle name="40% - 强调文字颜色 3 2 24 2" xfId="2057"/>
    <cellStyle name="40% - 强调文字颜色 3 2 3" xfId="2058"/>
    <cellStyle name="40% - 强调文字颜色 3 2 3 2" xfId="2059"/>
    <cellStyle name="40% - 强调文字颜色 3 2 3 2 2" xfId="2060"/>
    <cellStyle name="40% - 强调文字颜色 3 2 3 2 3" xfId="2061"/>
    <cellStyle name="40% - 强调文字颜色 3 2 3 3" xfId="2062"/>
    <cellStyle name="40% - 强调文字颜色 3 2 3 3 2" xfId="2063"/>
    <cellStyle name="40% - 强调文字颜色 3 2 3 3 3" xfId="2064"/>
    <cellStyle name="40% - 强调文字颜色 3 2 3 4" xfId="2065"/>
    <cellStyle name="40% - 强调文字颜色 3 2 3 5" xfId="2066"/>
    <cellStyle name="40% - 强调文字颜色 3 2 3 6" xfId="2067"/>
    <cellStyle name="40% - 强调文字颜色 3 2 4" xfId="2068"/>
    <cellStyle name="40% - 强调文字颜色 3 2 4 2" xfId="2069"/>
    <cellStyle name="40% - 强调文字颜色 3 2 4 3" xfId="2070"/>
    <cellStyle name="40% - 强调文字颜色 3 2 4 4" xfId="2071"/>
    <cellStyle name="40% - 强调文字颜色 3 2 5" xfId="2072"/>
    <cellStyle name="40% - 强调文字颜色 3 2 5 2" xfId="2073"/>
    <cellStyle name="40% - 强调文字颜色 3 2 5 3" xfId="2074"/>
    <cellStyle name="40% - 强调文字颜色 3 2 5 4" xfId="2075"/>
    <cellStyle name="40% - 强调文字颜色 3 2 6" xfId="2076"/>
    <cellStyle name="40% - 强调文字颜色 3 2 6 2" xfId="2077"/>
    <cellStyle name="40% - 强调文字颜色 3 2 7" xfId="2078"/>
    <cellStyle name="40% - 强调文字颜色 3 2 7 2" xfId="2079"/>
    <cellStyle name="40% - 强调文字颜色 3 2 8" xfId="2080"/>
    <cellStyle name="40% - 强调文字颜色 3 2 8 2" xfId="2081"/>
    <cellStyle name="40% - 强调文字颜色 3 2 9" xfId="2082"/>
    <cellStyle name="40% - 强调文字颜色 3 2 9 2" xfId="2083"/>
    <cellStyle name="40% - 强调文字颜色 3 3" xfId="2084"/>
    <cellStyle name="40% - 强调文字颜色 3 3 2" xfId="2085"/>
    <cellStyle name="40% - 强调文字颜色 3 3 2 2" xfId="2086"/>
    <cellStyle name="40% - 强调文字颜色 3 3 2 2 2" xfId="2087"/>
    <cellStyle name="40% - 强调文字颜色 3 3 2 2 2 2" xfId="2088"/>
    <cellStyle name="40% - 强调文字颜色 3 3 2 2 2 3" xfId="2089"/>
    <cellStyle name="40% - 强调文字颜色 3 3 2 2 3" xfId="2090"/>
    <cellStyle name="40% - 强调文字颜色 3 3 2 2 3 2" xfId="2091"/>
    <cellStyle name="40% - 强调文字颜色 3 3 2 2 3 3" xfId="2092"/>
    <cellStyle name="40% - 强调文字颜色 3 3 2 2 4" xfId="2093"/>
    <cellStyle name="40% - 强调文字颜色 3 3 2 2 5" xfId="2094"/>
    <cellStyle name="40% - 强调文字颜色 3 3 2 3" xfId="2095"/>
    <cellStyle name="40% - 强调文字颜色 3 3 2 3 2" xfId="2096"/>
    <cellStyle name="40% - 强调文字颜色 3 3 2 3 3" xfId="2097"/>
    <cellStyle name="40% - 强调文字颜色 3 3 2 4" xfId="2098"/>
    <cellStyle name="40% - 强调文字颜色 3 3 2 4 2" xfId="2099"/>
    <cellStyle name="40% - 强调文字颜色 3 3 2 4 3" xfId="2100"/>
    <cellStyle name="40% - 强调文字颜色 3 3 2 5" xfId="2101"/>
    <cellStyle name="40% - 强调文字颜色 3 3 2 6" xfId="2102"/>
    <cellStyle name="40% - 强调文字颜色 3 3 3" xfId="2103"/>
    <cellStyle name="40% - 强调文字颜色 3 3 3 2" xfId="2104"/>
    <cellStyle name="40% - 强调文字颜色 3 3 3 2 2" xfId="2105"/>
    <cellStyle name="40% - 强调文字颜色 3 3 3 2 3" xfId="2106"/>
    <cellStyle name="40% - 强调文字颜色 3 3 3 3" xfId="2107"/>
    <cellStyle name="40% - 强调文字颜色 3 3 3 3 2" xfId="2108"/>
    <cellStyle name="40% - 强调文字颜色 3 3 3 3 3" xfId="2109"/>
    <cellStyle name="40% - 强调文字颜色 3 3 3 4" xfId="2110"/>
    <cellStyle name="40% - 强调文字颜色 3 3 3 5" xfId="2111"/>
    <cellStyle name="40% - 强调文字颜色 3 3 4" xfId="2112"/>
    <cellStyle name="40% - 强调文字颜色 3 3 4 2" xfId="2113"/>
    <cellStyle name="40% - 强调文字颜色 3 3 4 3" xfId="2114"/>
    <cellStyle name="40% - 强调文字颜色 3 3 5" xfId="2115"/>
    <cellStyle name="40% - 强调文字颜色 3 3 5 2" xfId="2116"/>
    <cellStyle name="40% - 强调文字颜色 3 3 5 3" xfId="2117"/>
    <cellStyle name="40% - 强调文字颜色 3 3 6" xfId="2118"/>
    <cellStyle name="40% - 强调文字颜色 3 3 7" xfId="2119"/>
    <cellStyle name="40% - 强调文字颜色 3 4" xfId="2120"/>
    <cellStyle name="40% - 强调文字颜色 3 4 2" xfId="2121"/>
    <cellStyle name="40% - 强调文字颜色 3 4 2 2" xfId="2122"/>
    <cellStyle name="40% - 强调文字颜色 3 4 2 2 2" xfId="2123"/>
    <cellStyle name="40% - 强调文字颜色 3 4 2 2 2 2" xfId="2124"/>
    <cellStyle name="40% - 强调文字颜色 3 4 2 2 2 3" xfId="2125"/>
    <cellStyle name="40% - 强调文字颜色 3 4 2 2 3" xfId="2126"/>
    <cellStyle name="40% - 强调文字颜色 3 4 2 2 3 2" xfId="2127"/>
    <cellStyle name="40% - 强调文字颜色 3 4 2 2 3 3" xfId="2128"/>
    <cellStyle name="40% - 强调文字颜色 3 4 2 2 4" xfId="2129"/>
    <cellStyle name="40% - 强调文字颜色 3 4 2 2 5" xfId="2130"/>
    <cellStyle name="40% - 强调文字颜色 3 4 2 3" xfId="2131"/>
    <cellStyle name="40% - 强调文字颜色 3 4 2 3 2" xfId="2132"/>
    <cellStyle name="40% - 强调文字颜色 3 4 2 3 3" xfId="2133"/>
    <cellStyle name="40% - 强调文字颜色 3 4 2 4" xfId="2134"/>
    <cellStyle name="40% - 强调文字颜色 3 4 2 4 2" xfId="2135"/>
    <cellStyle name="40% - 强调文字颜色 3 4 2 4 3" xfId="2136"/>
    <cellStyle name="40% - 强调文字颜色 3 4 2 5" xfId="2137"/>
    <cellStyle name="40% - 强调文字颜色 3 4 2 6" xfId="2138"/>
    <cellStyle name="40% - 强调文字颜色 3 4 3" xfId="2139"/>
    <cellStyle name="40% - 强调文字颜色 3 4 3 2" xfId="2140"/>
    <cellStyle name="40% - 强调文字颜色 3 4 3 2 2" xfId="2141"/>
    <cellStyle name="40% - 强调文字颜色 3 4 3 2 3" xfId="2142"/>
    <cellStyle name="40% - 强调文字颜色 3 4 3 3" xfId="2143"/>
    <cellStyle name="40% - 强调文字颜色 3 4 3 3 2" xfId="2144"/>
    <cellStyle name="40% - 强调文字颜色 3 4 3 3 3" xfId="2145"/>
    <cellStyle name="40% - 强调文字颜色 3 4 3 4" xfId="2146"/>
    <cellStyle name="40% - 强调文字颜色 3 4 3 5" xfId="2147"/>
    <cellStyle name="40% - 强调文字颜色 3 4 4" xfId="2148"/>
    <cellStyle name="40% - 强调文字颜色 3 4 4 2" xfId="2149"/>
    <cellStyle name="40% - 强调文字颜色 3 4 4 3" xfId="2150"/>
    <cellStyle name="40% - 强调文字颜色 3 4 5" xfId="2151"/>
    <cellStyle name="40% - 强调文字颜色 3 4 5 2" xfId="2152"/>
    <cellStyle name="40% - 强调文字颜色 3 4 5 3" xfId="2153"/>
    <cellStyle name="40% - 强调文字颜色 3 4 6" xfId="2154"/>
    <cellStyle name="40% - 强调文字颜色 3 4 7" xfId="2155"/>
    <cellStyle name="40% - 强调文字颜色 3 5" xfId="2156"/>
    <cellStyle name="40% - 强调文字颜色 3 5 2" xfId="2157"/>
    <cellStyle name="40% - 强调文字颜色 3 5 2 2" xfId="2158"/>
    <cellStyle name="40% - 强调文字颜色 3 5 2 2 2" xfId="2159"/>
    <cellStyle name="40% - 强调文字颜色 3 5 2 2 3" xfId="2160"/>
    <cellStyle name="40% - 强调文字颜色 3 5 2 3" xfId="2161"/>
    <cellStyle name="40% - 强调文字颜色 3 5 2 3 2" xfId="2162"/>
    <cellStyle name="40% - 强调文字颜色 3 5 2 3 3" xfId="2163"/>
    <cellStyle name="40% - 强调文字颜色 3 5 2 4" xfId="2164"/>
    <cellStyle name="40% - 强调文字颜色 3 5 2 5" xfId="2165"/>
    <cellStyle name="40% - 强调文字颜色 3 5 3" xfId="2166"/>
    <cellStyle name="40% - 强调文字颜色 3 5 3 2" xfId="2167"/>
    <cellStyle name="40% - 强调文字颜色 3 5 3 3" xfId="2168"/>
    <cellStyle name="40% - 强调文字颜色 3 5 4" xfId="2169"/>
    <cellStyle name="40% - 强调文字颜色 3 5 4 2" xfId="2170"/>
    <cellStyle name="40% - 强调文字颜色 3 5 4 3" xfId="2171"/>
    <cellStyle name="40% - 强调文字颜色 3 5 5" xfId="2172"/>
    <cellStyle name="40% - 强调文字颜色 3 5 6" xfId="2173"/>
    <cellStyle name="40% - 强调文字颜色 3 6" xfId="2174"/>
    <cellStyle name="40% - 强调文字颜色 3 6 2" xfId="2175"/>
    <cellStyle name="40% - 强调文字颜色 3 6 2 2" xfId="2176"/>
    <cellStyle name="40% - 强调文字颜色 3 6 2 2 2" xfId="2177"/>
    <cellStyle name="40% - 强调文字颜色 3 6 2 2 3" xfId="2178"/>
    <cellStyle name="40% - 强调文字颜色 3 6 2 3" xfId="2179"/>
    <cellStyle name="40% - 强调文字颜色 3 6 2 3 2" xfId="2180"/>
    <cellStyle name="40% - 强调文字颜色 3 6 2 3 3" xfId="2181"/>
    <cellStyle name="40% - 强调文字颜色 3 6 2 4" xfId="2182"/>
    <cellStyle name="40% - 强调文字颜色 3 6 2 5" xfId="2183"/>
    <cellStyle name="40% - 强调文字颜色 3 6 3" xfId="2184"/>
    <cellStyle name="40% - 强调文字颜色 3 6 3 2" xfId="2185"/>
    <cellStyle name="40% - 强调文字颜色 3 6 3 3" xfId="2186"/>
    <cellStyle name="40% - 强调文字颜色 3 6 4" xfId="2187"/>
    <cellStyle name="40% - 强调文字颜色 3 6 4 2" xfId="2188"/>
    <cellStyle name="40% - 强调文字颜色 3 6 4 3" xfId="2189"/>
    <cellStyle name="40% - 强调文字颜色 3 6 5" xfId="2190"/>
    <cellStyle name="40% - 强调文字颜色 3 6 6" xfId="2191"/>
    <cellStyle name="40% - 强调文字颜色 4 2" xfId="2192"/>
    <cellStyle name="40% - 强调文字颜色 4 2 10" xfId="2193"/>
    <cellStyle name="40% - 强调文字颜色 4 2 10 2" xfId="2194"/>
    <cellStyle name="40% - 强调文字颜色 4 2 11" xfId="2195"/>
    <cellStyle name="40% - 强调文字颜色 4 2 11 2" xfId="2196"/>
    <cellStyle name="40% - 强调文字颜色 4 2 12" xfId="2197"/>
    <cellStyle name="40% - 强调文字颜色 4 2 12 2" xfId="2198"/>
    <cellStyle name="40% - 强调文字颜色 4 2 13" xfId="2199"/>
    <cellStyle name="40% - 强调文字颜色 4 2 13 2" xfId="2200"/>
    <cellStyle name="40% - 强调文字颜色 4 2 14" xfId="2201"/>
    <cellStyle name="40% - 强调文字颜色 4 2 14 2" xfId="2202"/>
    <cellStyle name="40% - 强调文字颜色 4 2 15" xfId="2203"/>
    <cellStyle name="40% - 强调文字颜色 4 2 15 2" xfId="2204"/>
    <cellStyle name="40% - 强调文字颜色 4 2 16" xfId="2205"/>
    <cellStyle name="40% - 强调文字颜色 4 2 16 2" xfId="2206"/>
    <cellStyle name="40% - 强调文字颜色 4 2 17" xfId="2207"/>
    <cellStyle name="40% - 强调文字颜色 4 2 17 2" xfId="2208"/>
    <cellStyle name="40% - 强调文字颜色 4 2 18" xfId="2209"/>
    <cellStyle name="40% - 强调文字颜色 4 2 18 2" xfId="2210"/>
    <cellStyle name="40% - 强调文字颜色 4 2 19" xfId="2211"/>
    <cellStyle name="40% - 强调文字颜色 4 2 19 2" xfId="2212"/>
    <cellStyle name="40% - 强调文字颜色 4 2 2" xfId="2213"/>
    <cellStyle name="40% - 强调文字颜色 4 2 2 2" xfId="2214"/>
    <cellStyle name="40% - 强调文字颜色 4 2 2 2 2" xfId="2215"/>
    <cellStyle name="40% - 强调文字颜色 4 2 2 2 2 2" xfId="2216"/>
    <cellStyle name="40% - 强调文字颜色 4 2 2 2 2 3" xfId="2217"/>
    <cellStyle name="40% - 强调文字颜色 4 2 2 2 3" xfId="2218"/>
    <cellStyle name="40% - 强调文字颜色 4 2 2 2 3 2" xfId="2219"/>
    <cellStyle name="40% - 强调文字颜色 4 2 2 2 3 3" xfId="2220"/>
    <cellStyle name="40% - 强调文字颜色 4 2 2 2 4" xfId="2221"/>
    <cellStyle name="40% - 强调文字颜色 4 2 2 2 5" xfId="2222"/>
    <cellStyle name="40% - 强调文字颜色 4 2 2 3" xfId="2223"/>
    <cellStyle name="40% - 强调文字颜色 4 2 2 3 2" xfId="2224"/>
    <cellStyle name="40% - 强调文字颜色 4 2 2 3 3" xfId="2225"/>
    <cellStyle name="40% - 强调文字颜色 4 2 2 4" xfId="2226"/>
    <cellStyle name="40% - 强调文字颜色 4 2 2 4 2" xfId="2227"/>
    <cellStyle name="40% - 强调文字颜色 4 2 2 4 3" xfId="2228"/>
    <cellStyle name="40% - 强调文字颜色 4 2 2 5" xfId="2229"/>
    <cellStyle name="40% - 强调文字颜色 4 2 2 6" xfId="2230"/>
    <cellStyle name="40% - 强调文字颜色 4 2 2 7" xfId="2231"/>
    <cellStyle name="40% - 强调文字颜色 4 2 20" xfId="2232"/>
    <cellStyle name="40% - 强调文字颜色 4 2 20 2" xfId="2233"/>
    <cellStyle name="40% - 强调文字颜色 4 2 21" xfId="2234"/>
    <cellStyle name="40% - 强调文字颜色 4 2 21 2" xfId="2235"/>
    <cellStyle name="40% - 强调文字颜色 4 2 22" xfId="2236"/>
    <cellStyle name="40% - 强调文字颜色 4 2 22 2" xfId="2237"/>
    <cellStyle name="40% - 强调文字颜色 4 2 23" xfId="2238"/>
    <cellStyle name="40% - 强调文字颜色 4 2 23 2" xfId="2239"/>
    <cellStyle name="40% - 强调文字颜色 4 2 24" xfId="2240"/>
    <cellStyle name="40% - 强调文字颜色 4 2 24 2" xfId="2241"/>
    <cellStyle name="40% - 强调文字颜色 4 2 3" xfId="2242"/>
    <cellStyle name="40% - 强调文字颜色 4 2 3 2" xfId="2243"/>
    <cellStyle name="40% - 强调文字颜色 4 2 3 2 2" xfId="2244"/>
    <cellStyle name="40% - 强调文字颜色 4 2 3 2 3" xfId="2245"/>
    <cellStyle name="40% - 强调文字颜色 4 2 3 3" xfId="2246"/>
    <cellStyle name="40% - 强调文字颜色 4 2 3 3 2" xfId="2247"/>
    <cellStyle name="40% - 强调文字颜色 4 2 3 3 3" xfId="2248"/>
    <cellStyle name="40% - 强调文字颜色 4 2 3 4" xfId="2249"/>
    <cellStyle name="40% - 强调文字颜色 4 2 3 5" xfId="2250"/>
    <cellStyle name="40% - 强调文字颜色 4 2 3 6" xfId="2251"/>
    <cellStyle name="40% - 强调文字颜色 4 2 4" xfId="2252"/>
    <cellStyle name="40% - 强调文字颜色 4 2 4 2" xfId="2253"/>
    <cellStyle name="40% - 强调文字颜色 4 2 4 3" xfId="2254"/>
    <cellStyle name="40% - 强调文字颜色 4 2 4 4" xfId="2255"/>
    <cellStyle name="40% - 强调文字颜色 4 2 5" xfId="2256"/>
    <cellStyle name="40% - 强调文字颜色 4 2 5 2" xfId="2257"/>
    <cellStyle name="40% - 强调文字颜色 4 2 5 3" xfId="2258"/>
    <cellStyle name="40% - 强调文字颜色 4 2 5 4" xfId="2259"/>
    <cellStyle name="40% - 强调文字颜色 4 2 6" xfId="2260"/>
    <cellStyle name="40% - 强调文字颜色 4 2 6 2" xfId="2261"/>
    <cellStyle name="40% - 强调文字颜色 4 2 7" xfId="2262"/>
    <cellStyle name="40% - 强调文字颜色 4 2 7 2" xfId="2263"/>
    <cellStyle name="40% - 强调文字颜色 4 2 8" xfId="2264"/>
    <cellStyle name="40% - 强调文字颜色 4 2 8 2" xfId="2265"/>
    <cellStyle name="40% - 强调文字颜色 4 2 9" xfId="2266"/>
    <cellStyle name="40% - 强调文字颜色 4 2 9 2" xfId="2267"/>
    <cellStyle name="40% - 强调文字颜色 4 3" xfId="2268"/>
    <cellStyle name="40% - 强调文字颜色 4 3 2" xfId="2269"/>
    <cellStyle name="40% - 强调文字颜色 4 3 2 2" xfId="2270"/>
    <cellStyle name="40% - 强调文字颜色 4 3 2 2 2" xfId="2271"/>
    <cellStyle name="40% - 强调文字颜色 4 3 2 2 2 2" xfId="2272"/>
    <cellStyle name="40% - 强调文字颜色 4 3 2 2 2 3" xfId="2273"/>
    <cellStyle name="40% - 强调文字颜色 4 3 2 2 3" xfId="2274"/>
    <cellStyle name="40% - 强调文字颜色 4 3 2 2 3 2" xfId="2275"/>
    <cellStyle name="40% - 强调文字颜色 4 3 2 2 3 3" xfId="2276"/>
    <cellStyle name="40% - 强调文字颜色 4 3 2 2 4" xfId="2277"/>
    <cellStyle name="40% - 强调文字颜色 4 3 2 2 5" xfId="2278"/>
    <cellStyle name="40% - 强调文字颜色 4 3 2 3" xfId="2279"/>
    <cellStyle name="40% - 强调文字颜色 4 3 2 3 2" xfId="2280"/>
    <cellStyle name="40% - 强调文字颜色 4 3 2 3 3" xfId="2281"/>
    <cellStyle name="40% - 强调文字颜色 4 3 2 4" xfId="2282"/>
    <cellStyle name="40% - 强调文字颜色 4 3 2 4 2" xfId="2283"/>
    <cellStyle name="40% - 强调文字颜色 4 3 2 4 3" xfId="2284"/>
    <cellStyle name="40% - 强调文字颜色 4 3 2 5" xfId="2285"/>
    <cellStyle name="40% - 强调文字颜色 4 3 2 6" xfId="2286"/>
    <cellStyle name="40% - 强调文字颜色 4 3 3" xfId="2287"/>
    <cellStyle name="40% - 强调文字颜色 4 3 3 2" xfId="2288"/>
    <cellStyle name="40% - 强调文字颜色 4 3 3 2 2" xfId="2289"/>
    <cellStyle name="40% - 强调文字颜色 4 3 3 2 3" xfId="2290"/>
    <cellStyle name="40% - 强调文字颜色 4 3 3 3" xfId="2291"/>
    <cellStyle name="40% - 强调文字颜色 4 3 3 3 2" xfId="2292"/>
    <cellStyle name="40% - 强调文字颜色 4 3 3 3 3" xfId="2293"/>
    <cellStyle name="40% - 强调文字颜色 4 3 3 4" xfId="2294"/>
    <cellStyle name="40% - 强调文字颜色 4 3 3 5" xfId="2295"/>
    <cellStyle name="40% - 强调文字颜色 4 3 4" xfId="2296"/>
    <cellStyle name="40% - 强调文字颜色 4 3 4 2" xfId="2297"/>
    <cellStyle name="40% - 强调文字颜色 4 3 4 3" xfId="2298"/>
    <cellStyle name="40% - 强调文字颜色 4 3 5" xfId="2299"/>
    <cellStyle name="40% - 强调文字颜色 4 3 5 2" xfId="2300"/>
    <cellStyle name="40% - 强调文字颜色 4 3 5 3" xfId="2301"/>
    <cellStyle name="40% - 强调文字颜色 4 3 6" xfId="2302"/>
    <cellStyle name="40% - 强调文字颜色 4 3 7" xfId="2303"/>
    <cellStyle name="40% - 强调文字颜色 4 4" xfId="2304"/>
    <cellStyle name="40% - 强调文字颜色 4 4 2" xfId="2305"/>
    <cellStyle name="40% - 强调文字颜色 4 4 2 2" xfId="2306"/>
    <cellStyle name="40% - 强调文字颜色 4 4 2 2 2" xfId="2307"/>
    <cellStyle name="40% - 强调文字颜色 4 4 2 2 2 2" xfId="2308"/>
    <cellStyle name="40% - 强调文字颜色 4 4 2 2 2 3" xfId="2309"/>
    <cellStyle name="40% - 强调文字颜色 4 4 2 2 3" xfId="2310"/>
    <cellStyle name="40% - 强调文字颜色 4 4 2 2 3 2" xfId="2311"/>
    <cellStyle name="40% - 强调文字颜色 4 4 2 2 3 3" xfId="2312"/>
    <cellStyle name="40% - 强调文字颜色 4 4 2 2 4" xfId="2313"/>
    <cellStyle name="40% - 强调文字颜色 4 4 2 2 5" xfId="2314"/>
    <cellStyle name="40% - 强调文字颜色 4 4 2 3" xfId="2315"/>
    <cellStyle name="40% - 强调文字颜色 4 4 2 3 2" xfId="2316"/>
    <cellStyle name="40% - 强调文字颜色 4 4 2 3 3" xfId="2317"/>
    <cellStyle name="40% - 强调文字颜色 4 4 2 4" xfId="2318"/>
    <cellStyle name="40% - 强调文字颜色 4 4 2 4 2" xfId="2319"/>
    <cellStyle name="40% - 强调文字颜色 4 4 2 4 3" xfId="2320"/>
    <cellStyle name="40% - 强调文字颜色 4 4 2 5" xfId="2321"/>
    <cellStyle name="40% - 强调文字颜色 4 4 2 6" xfId="2322"/>
    <cellStyle name="40% - 强调文字颜色 4 4 3" xfId="2323"/>
    <cellStyle name="40% - 强调文字颜色 4 4 3 2" xfId="2324"/>
    <cellStyle name="40% - 强调文字颜色 4 4 3 2 2" xfId="2325"/>
    <cellStyle name="40% - 强调文字颜色 4 4 3 2 3" xfId="2326"/>
    <cellStyle name="40% - 强调文字颜色 4 4 3 3" xfId="2327"/>
    <cellStyle name="40% - 强调文字颜色 4 4 3 3 2" xfId="2328"/>
    <cellStyle name="40% - 强调文字颜色 4 4 3 3 3" xfId="2329"/>
    <cellStyle name="40% - 强调文字颜色 4 4 3 4" xfId="2330"/>
    <cellStyle name="40% - 强调文字颜色 4 4 3 5" xfId="2331"/>
    <cellStyle name="40% - 强调文字颜色 4 4 4" xfId="2332"/>
    <cellStyle name="40% - 强调文字颜色 4 4 4 2" xfId="2333"/>
    <cellStyle name="40% - 强调文字颜色 4 4 4 3" xfId="2334"/>
    <cellStyle name="40% - 强调文字颜色 4 4 5" xfId="2335"/>
    <cellStyle name="40% - 强调文字颜色 4 4 5 2" xfId="2336"/>
    <cellStyle name="40% - 强调文字颜色 4 4 5 3" xfId="2337"/>
    <cellStyle name="40% - 强调文字颜色 4 4 6" xfId="2338"/>
    <cellStyle name="40% - 强调文字颜色 4 4 7" xfId="2339"/>
    <cellStyle name="40% - 强调文字颜色 4 5" xfId="2340"/>
    <cellStyle name="40% - 强调文字颜色 4 5 2" xfId="2341"/>
    <cellStyle name="40% - 强调文字颜色 4 5 2 2" xfId="2342"/>
    <cellStyle name="40% - 强调文字颜色 4 5 2 2 2" xfId="2343"/>
    <cellStyle name="40% - 强调文字颜色 4 5 2 2 3" xfId="2344"/>
    <cellStyle name="40% - 强调文字颜色 4 5 2 3" xfId="2345"/>
    <cellStyle name="40% - 强调文字颜色 4 5 2 3 2" xfId="2346"/>
    <cellStyle name="40% - 强调文字颜色 4 5 2 3 3" xfId="2347"/>
    <cellStyle name="40% - 强调文字颜色 4 5 2 4" xfId="2348"/>
    <cellStyle name="40% - 强调文字颜色 4 5 2 5" xfId="2349"/>
    <cellStyle name="40% - 强调文字颜色 4 5 3" xfId="2350"/>
    <cellStyle name="40% - 强调文字颜色 4 5 3 2" xfId="2351"/>
    <cellStyle name="40% - 强调文字颜色 4 5 3 3" xfId="2352"/>
    <cellStyle name="40% - 强调文字颜色 4 5 4" xfId="2353"/>
    <cellStyle name="40% - 强调文字颜色 4 5 4 2" xfId="2354"/>
    <cellStyle name="40% - 强调文字颜色 4 5 4 3" xfId="2355"/>
    <cellStyle name="40% - 强调文字颜色 4 5 5" xfId="2356"/>
    <cellStyle name="40% - 强调文字颜色 4 5 6" xfId="2357"/>
    <cellStyle name="40% - 强调文字颜色 4 6" xfId="2358"/>
    <cellStyle name="40% - 强调文字颜色 4 6 2" xfId="2359"/>
    <cellStyle name="40% - 强调文字颜色 4 6 2 2" xfId="2360"/>
    <cellStyle name="40% - 强调文字颜色 4 6 2 2 2" xfId="2361"/>
    <cellStyle name="40% - 强调文字颜色 4 6 2 2 3" xfId="2362"/>
    <cellStyle name="40% - 强调文字颜色 4 6 2 3" xfId="2363"/>
    <cellStyle name="40% - 强调文字颜色 4 6 2 3 2" xfId="2364"/>
    <cellStyle name="40% - 强调文字颜色 4 6 2 3 3" xfId="2365"/>
    <cellStyle name="40% - 强调文字颜色 4 6 2 4" xfId="2366"/>
    <cellStyle name="40% - 强调文字颜色 4 6 2 5" xfId="2367"/>
    <cellStyle name="40% - 强调文字颜色 4 6 3" xfId="2368"/>
    <cellStyle name="40% - 强调文字颜色 4 6 3 2" xfId="2369"/>
    <cellStyle name="40% - 强调文字颜色 4 6 3 3" xfId="2370"/>
    <cellStyle name="40% - 强调文字颜色 4 6 4" xfId="2371"/>
    <cellStyle name="40% - 强调文字颜色 4 6 4 2" xfId="2372"/>
    <cellStyle name="40% - 强调文字颜色 4 6 4 3" xfId="2373"/>
    <cellStyle name="40% - 强调文字颜色 4 6 5" xfId="2374"/>
    <cellStyle name="40% - 强调文字颜色 4 6 6" xfId="2375"/>
    <cellStyle name="40% - 强调文字颜色 5 2" xfId="2376"/>
    <cellStyle name="40% - 强调文字颜色 5 2 10" xfId="2377"/>
    <cellStyle name="40% - 强调文字颜色 5 2 10 2" xfId="2378"/>
    <cellStyle name="40% - 强调文字颜色 5 2 11" xfId="2379"/>
    <cellStyle name="40% - 强调文字颜色 5 2 11 2" xfId="2380"/>
    <cellStyle name="40% - 强调文字颜色 5 2 12" xfId="2381"/>
    <cellStyle name="40% - 强调文字颜色 5 2 12 2" xfId="2382"/>
    <cellStyle name="40% - 强调文字颜色 5 2 13" xfId="2383"/>
    <cellStyle name="40% - 强调文字颜色 5 2 13 2" xfId="2384"/>
    <cellStyle name="40% - 强调文字颜色 5 2 14" xfId="2385"/>
    <cellStyle name="40% - 强调文字颜色 5 2 14 2" xfId="2386"/>
    <cellStyle name="40% - 强调文字颜色 5 2 15" xfId="2387"/>
    <cellStyle name="40% - 强调文字颜色 5 2 15 2" xfId="2388"/>
    <cellStyle name="40% - 强调文字颜色 5 2 16" xfId="2389"/>
    <cellStyle name="40% - 强调文字颜色 5 2 16 2" xfId="2390"/>
    <cellStyle name="40% - 强调文字颜色 5 2 17" xfId="2391"/>
    <cellStyle name="40% - 强调文字颜色 5 2 17 2" xfId="2392"/>
    <cellStyle name="40% - 强调文字颜色 5 2 18" xfId="2393"/>
    <cellStyle name="40% - 强调文字颜色 5 2 18 2" xfId="2394"/>
    <cellStyle name="40% - 强调文字颜色 5 2 19" xfId="2395"/>
    <cellStyle name="40% - 强调文字颜色 5 2 19 2" xfId="2396"/>
    <cellStyle name="40% - 强调文字颜色 5 2 2" xfId="2397"/>
    <cellStyle name="40% - 强调文字颜色 5 2 2 2" xfId="2398"/>
    <cellStyle name="40% - 强调文字颜色 5 2 2 2 2" xfId="2399"/>
    <cellStyle name="40% - 强调文字颜色 5 2 2 2 2 2" xfId="2400"/>
    <cellStyle name="40% - 强调文字颜色 5 2 2 2 2 3" xfId="2401"/>
    <cellStyle name="40% - 强调文字颜色 5 2 2 2 3" xfId="2402"/>
    <cellStyle name="40% - 强调文字颜色 5 2 2 2 3 2" xfId="2403"/>
    <cellStyle name="40% - 强调文字颜色 5 2 2 2 3 3" xfId="2404"/>
    <cellStyle name="40% - 强调文字颜色 5 2 2 2 4" xfId="2405"/>
    <cellStyle name="40% - 强调文字颜色 5 2 2 2 5" xfId="2406"/>
    <cellStyle name="40% - 强调文字颜色 5 2 2 3" xfId="2407"/>
    <cellStyle name="40% - 强调文字颜色 5 2 2 3 2" xfId="2408"/>
    <cellStyle name="40% - 强调文字颜色 5 2 2 3 3" xfId="2409"/>
    <cellStyle name="40% - 强调文字颜色 5 2 2 4" xfId="2410"/>
    <cellStyle name="40% - 强调文字颜色 5 2 2 4 2" xfId="2411"/>
    <cellStyle name="40% - 强调文字颜色 5 2 2 4 3" xfId="2412"/>
    <cellStyle name="40% - 强调文字颜色 5 2 2 5" xfId="2413"/>
    <cellStyle name="40% - 强调文字颜色 5 2 2 6" xfId="2414"/>
    <cellStyle name="40% - 强调文字颜色 5 2 2 7" xfId="2415"/>
    <cellStyle name="40% - 强调文字颜色 5 2 20" xfId="2416"/>
    <cellStyle name="40% - 强调文字颜色 5 2 20 2" xfId="2417"/>
    <cellStyle name="40% - 强调文字颜色 5 2 21" xfId="2418"/>
    <cellStyle name="40% - 强调文字颜色 5 2 21 2" xfId="2419"/>
    <cellStyle name="40% - 强调文字颜色 5 2 22" xfId="2420"/>
    <cellStyle name="40% - 强调文字颜色 5 2 22 2" xfId="2421"/>
    <cellStyle name="40% - 强调文字颜色 5 2 23" xfId="2422"/>
    <cellStyle name="40% - 强调文字颜色 5 2 23 2" xfId="2423"/>
    <cellStyle name="40% - 强调文字颜色 5 2 24" xfId="2424"/>
    <cellStyle name="40% - 强调文字颜色 5 2 24 2" xfId="2425"/>
    <cellStyle name="40% - 强调文字颜色 5 2 3" xfId="2426"/>
    <cellStyle name="40% - 强调文字颜色 5 2 3 2" xfId="2427"/>
    <cellStyle name="40% - 强调文字颜色 5 2 3 2 2" xfId="2428"/>
    <cellStyle name="40% - 强调文字颜色 5 2 3 2 3" xfId="2429"/>
    <cellStyle name="40% - 强调文字颜色 5 2 3 3" xfId="2430"/>
    <cellStyle name="40% - 强调文字颜色 5 2 3 3 2" xfId="2431"/>
    <cellStyle name="40% - 强调文字颜色 5 2 3 3 3" xfId="2432"/>
    <cellStyle name="40% - 强调文字颜色 5 2 3 4" xfId="2433"/>
    <cellStyle name="40% - 强调文字颜色 5 2 3 5" xfId="2434"/>
    <cellStyle name="40% - 强调文字颜色 5 2 3 6" xfId="2435"/>
    <cellStyle name="40% - 强调文字颜色 5 2 4" xfId="2436"/>
    <cellStyle name="40% - 强调文字颜色 5 2 4 2" xfId="2437"/>
    <cellStyle name="40% - 强调文字颜色 5 2 4 3" xfId="2438"/>
    <cellStyle name="40% - 强调文字颜色 5 2 4 4" xfId="2439"/>
    <cellStyle name="40% - 强调文字颜色 5 2 5" xfId="2440"/>
    <cellStyle name="40% - 强调文字颜色 5 2 5 2" xfId="2441"/>
    <cellStyle name="40% - 强调文字颜色 5 2 5 3" xfId="2442"/>
    <cellStyle name="40% - 强调文字颜色 5 2 5 4" xfId="2443"/>
    <cellStyle name="40% - 强调文字颜色 5 2 6" xfId="2444"/>
    <cellStyle name="40% - 强调文字颜色 5 2 6 2" xfId="2445"/>
    <cellStyle name="40% - 强调文字颜色 5 2 7" xfId="2446"/>
    <cellStyle name="40% - 强调文字颜色 5 2 7 2" xfId="2447"/>
    <cellStyle name="40% - 强调文字颜色 5 2 8" xfId="2448"/>
    <cellStyle name="40% - 强调文字颜色 5 2 8 2" xfId="2449"/>
    <cellStyle name="40% - 强调文字颜色 5 2 9" xfId="2450"/>
    <cellStyle name="40% - 强调文字颜色 5 2 9 2" xfId="2451"/>
    <cellStyle name="40% - 强调文字颜色 5 3" xfId="2452"/>
    <cellStyle name="40% - 强调文字颜色 5 3 2" xfId="2453"/>
    <cellStyle name="40% - 强调文字颜色 5 3 2 2" xfId="2454"/>
    <cellStyle name="40% - 强调文字颜色 5 3 2 2 2" xfId="2455"/>
    <cellStyle name="40% - 强调文字颜色 5 3 2 2 2 2" xfId="2456"/>
    <cellStyle name="40% - 强调文字颜色 5 3 2 2 2 3" xfId="2457"/>
    <cellStyle name="40% - 强调文字颜色 5 3 2 2 3" xfId="2458"/>
    <cellStyle name="40% - 强调文字颜色 5 3 2 2 3 2" xfId="2459"/>
    <cellStyle name="40% - 强调文字颜色 5 3 2 2 3 3" xfId="2460"/>
    <cellStyle name="40% - 强调文字颜色 5 3 2 2 4" xfId="2461"/>
    <cellStyle name="40% - 强调文字颜色 5 3 2 2 5" xfId="2462"/>
    <cellStyle name="40% - 强调文字颜色 5 3 2 3" xfId="2463"/>
    <cellStyle name="40% - 强调文字颜色 5 3 2 3 2" xfId="2464"/>
    <cellStyle name="40% - 强调文字颜色 5 3 2 3 3" xfId="2465"/>
    <cellStyle name="40% - 强调文字颜色 5 3 2 4" xfId="2466"/>
    <cellStyle name="40% - 强调文字颜色 5 3 2 4 2" xfId="2467"/>
    <cellStyle name="40% - 强调文字颜色 5 3 2 4 3" xfId="2468"/>
    <cellStyle name="40% - 强调文字颜色 5 3 2 5" xfId="2469"/>
    <cellStyle name="40% - 强调文字颜色 5 3 2 6" xfId="2470"/>
    <cellStyle name="40% - 强调文字颜色 5 3 2 7" xfId="2471"/>
    <cellStyle name="40% - 强调文字颜色 5 3 3" xfId="2472"/>
    <cellStyle name="40% - 强调文字颜色 5 3 3 2" xfId="2473"/>
    <cellStyle name="40% - 强调文字颜色 5 3 3 2 2" xfId="2474"/>
    <cellStyle name="40% - 强调文字颜色 5 3 3 2 3" xfId="2475"/>
    <cellStyle name="40% - 强调文字颜色 5 3 3 3" xfId="2476"/>
    <cellStyle name="40% - 强调文字颜色 5 3 3 3 2" xfId="2477"/>
    <cellStyle name="40% - 强调文字颜色 5 3 3 3 3" xfId="2478"/>
    <cellStyle name="40% - 强调文字颜色 5 3 3 4" xfId="2479"/>
    <cellStyle name="40% - 强调文字颜色 5 3 3 5" xfId="2480"/>
    <cellStyle name="40% - 强调文字颜色 5 3 4" xfId="2481"/>
    <cellStyle name="40% - 强调文字颜色 5 3 4 2" xfId="2482"/>
    <cellStyle name="40% - 强调文字颜色 5 3 4 3" xfId="2483"/>
    <cellStyle name="40% - 强调文字颜色 5 3 5" xfId="2484"/>
    <cellStyle name="40% - 强调文字颜色 5 3 5 2" xfId="2485"/>
    <cellStyle name="40% - 强调文字颜色 5 3 5 3" xfId="2486"/>
    <cellStyle name="40% - 强调文字颜色 5 3 6" xfId="2487"/>
    <cellStyle name="40% - 强调文字颜色 5 3 7" xfId="2488"/>
    <cellStyle name="40% - 强调文字颜色 5 3 8" xfId="2489"/>
    <cellStyle name="40% - 强调文字颜色 5 4" xfId="2490"/>
    <cellStyle name="40% - 强调文字颜色 5 4 2" xfId="2491"/>
    <cellStyle name="40% - 强调文字颜色 5 4 2 2" xfId="2492"/>
    <cellStyle name="40% - 强调文字颜色 5 4 2 2 2" xfId="2493"/>
    <cellStyle name="40% - 强调文字颜色 5 4 2 2 2 2" xfId="2494"/>
    <cellStyle name="40% - 强调文字颜色 5 4 2 2 2 3" xfId="2495"/>
    <cellStyle name="40% - 强调文字颜色 5 4 2 2 3" xfId="2496"/>
    <cellStyle name="40% - 强调文字颜色 5 4 2 2 3 2" xfId="2497"/>
    <cellStyle name="40% - 强调文字颜色 5 4 2 2 3 3" xfId="2498"/>
    <cellStyle name="40% - 强调文字颜色 5 4 2 2 4" xfId="2499"/>
    <cellStyle name="40% - 强调文字颜色 5 4 2 2 5" xfId="2500"/>
    <cellStyle name="40% - 强调文字颜色 5 4 2 3" xfId="2501"/>
    <cellStyle name="40% - 强调文字颜色 5 4 2 3 2" xfId="2502"/>
    <cellStyle name="40% - 强调文字颜色 5 4 2 3 3" xfId="2503"/>
    <cellStyle name="40% - 强调文字颜色 5 4 2 4" xfId="2504"/>
    <cellStyle name="40% - 强调文字颜色 5 4 2 4 2" xfId="2505"/>
    <cellStyle name="40% - 强调文字颜色 5 4 2 4 3" xfId="2506"/>
    <cellStyle name="40% - 强调文字颜色 5 4 2 5" xfId="2507"/>
    <cellStyle name="40% - 强调文字颜色 5 4 2 6" xfId="2508"/>
    <cellStyle name="40% - 强调文字颜色 5 4 3" xfId="2509"/>
    <cellStyle name="40% - 强调文字颜色 5 4 3 2" xfId="2510"/>
    <cellStyle name="40% - 强调文字颜色 5 4 3 2 2" xfId="2511"/>
    <cellStyle name="40% - 强调文字颜色 5 4 3 2 3" xfId="2512"/>
    <cellStyle name="40% - 强调文字颜色 5 4 3 3" xfId="2513"/>
    <cellStyle name="40% - 强调文字颜色 5 4 3 3 2" xfId="2514"/>
    <cellStyle name="40% - 强调文字颜色 5 4 3 3 3" xfId="2515"/>
    <cellStyle name="40% - 强调文字颜色 5 4 3 4" xfId="2516"/>
    <cellStyle name="40% - 强调文字颜色 5 4 3 5" xfId="2517"/>
    <cellStyle name="40% - 强调文字颜色 5 4 4" xfId="2518"/>
    <cellStyle name="40% - 强调文字颜色 5 4 4 2" xfId="2519"/>
    <cellStyle name="40% - 强调文字颜色 5 4 4 3" xfId="2520"/>
    <cellStyle name="40% - 强调文字颜色 5 4 5" xfId="2521"/>
    <cellStyle name="40% - 强调文字颜色 5 4 5 2" xfId="2522"/>
    <cellStyle name="40% - 强调文字颜色 5 4 5 3" xfId="2523"/>
    <cellStyle name="40% - 强调文字颜色 5 4 6" xfId="2524"/>
    <cellStyle name="40% - 强调文字颜色 5 4 7" xfId="2525"/>
    <cellStyle name="40% - 强调文字颜色 5 4 8" xfId="2526"/>
    <cellStyle name="40% - 强调文字颜色 5 5" xfId="2527"/>
    <cellStyle name="40% - 强调文字颜色 5 5 2" xfId="2528"/>
    <cellStyle name="40% - 强调文字颜色 5 5 2 2" xfId="2529"/>
    <cellStyle name="40% - 强调文字颜色 5 5 2 2 2" xfId="2530"/>
    <cellStyle name="40% - 强调文字颜色 5 5 2 2 3" xfId="2531"/>
    <cellStyle name="40% - 强调文字颜色 5 5 2 3" xfId="2532"/>
    <cellStyle name="40% - 强调文字颜色 5 5 2 3 2" xfId="2533"/>
    <cellStyle name="40% - 强调文字颜色 5 5 2 3 3" xfId="2534"/>
    <cellStyle name="40% - 强调文字颜色 5 5 2 4" xfId="2535"/>
    <cellStyle name="40% - 强调文字颜色 5 5 2 5" xfId="2536"/>
    <cellStyle name="40% - 强调文字颜色 5 5 3" xfId="2537"/>
    <cellStyle name="40% - 强调文字颜色 5 5 3 2" xfId="2538"/>
    <cellStyle name="40% - 强调文字颜色 5 5 3 3" xfId="2539"/>
    <cellStyle name="40% - 强调文字颜色 5 5 4" xfId="2540"/>
    <cellStyle name="40% - 强调文字颜色 5 5 4 2" xfId="2541"/>
    <cellStyle name="40% - 强调文字颜色 5 5 4 3" xfId="2542"/>
    <cellStyle name="40% - 强调文字颜色 5 5 5" xfId="2543"/>
    <cellStyle name="40% - 强调文字颜色 5 5 6" xfId="2544"/>
    <cellStyle name="40% - 强调文字颜色 5 6" xfId="2545"/>
    <cellStyle name="40% - 强调文字颜色 5 6 2" xfId="2546"/>
    <cellStyle name="40% - 强调文字颜色 5 6 2 2" xfId="2547"/>
    <cellStyle name="40% - 强调文字颜色 5 6 2 2 2" xfId="2548"/>
    <cellStyle name="40% - 强调文字颜色 5 6 2 2 3" xfId="2549"/>
    <cellStyle name="40% - 强调文字颜色 5 6 2 3" xfId="2550"/>
    <cellStyle name="40% - 强调文字颜色 5 6 2 3 2" xfId="2551"/>
    <cellStyle name="40% - 强调文字颜色 5 6 2 3 3" xfId="2552"/>
    <cellStyle name="40% - 强调文字颜色 5 6 2 4" xfId="2553"/>
    <cellStyle name="40% - 强调文字颜色 5 6 2 5" xfId="2554"/>
    <cellStyle name="40% - 强调文字颜色 5 6 3" xfId="2555"/>
    <cellStyle name="40% - 强调文字颜色 5 6 3 2" xfId="2556"/>
    <cellStyle name="40% - 强调文字颜色 5 6 3 3" xfId="2557"/>
    <cellStyle name="40% - 强调文字颜色 5 6 4" xfId="2558"/>
    <cellStyle name="40% - 强调文字颜色 5 6 4 2" xfId="2559"/>
    <cellStyle name="40% - 强调文字颜色 5 6 4 3" xfId="2560"/>
    <cellStyle name="40% - 强调文字颜色 5 6 5" xfId="2561"/>
    <cellStyle name="40% - 强调文字颜色 5 6 6" xfId="2562"/>
    <cellStyle name="40% - 强调文字颜色 6 2" xfId="2563"/>
    <cellStyle name="40% - 强调文字颜色 6 2 10" xfId="2564"/>
    <cellStyle name="40% - 强调文字颜色 6 2 10 2" xfId="2565"/>
    <cellStyle name="40% - 强调文字颜色 6 2 11" xfId="2566"/>
    <cellStyle name="40% - 强调文字颜色 6 2 11 2" xfId="2567"/>
    <cellStyle name="40% - 强调文字颜色 6 2 12" xfId="2568"/>
    <cellStyle name="40% - 强调文字颜色 6 2 12 2" xfId="2569"/>
    <cellStyle name="40% - 强调文字颜色 6 2 13" xfId="2570"/>
    <cellStyle name="40% - 强调文字颜色 6 2 13 2" xfId="2571"/>
    <cellStyle name="40% - 强调文字颜色 6 2 14" xfId="2572"/>
    <cellStyle name="40% - 强调文字颜色 6 2 14 2" xfId="2573"/>
    <cellStyle name="40% - 强调文字颜色 6 2 15" xfId="2574"/>
    <cellStyle name="40% - 强调文字颜色 6 2 15 2" xfId="2575"/>
    <cellStyle name="40% - 强调文字颜色 6 2 16" xfId="2576"/>
    <cellStyle name="40% - 强调文字颜色 6 2 16 2" xfId="2577"/>
    <cellStyle name="40% - 强调文字颜色 6 2 17" xfId="2578"/>
    <cellStyle name="40% - 强调文字颜色 6 2 17 2" xfId="2579"/>
    <cellStyle name="40% - 强调文字颜色 6 2 18" xfId="2580"/>
    <cellStyle name="40% - 强调文字颜色 6 2 18 2" xfId="2581"/>
    <cellStyle name="40% - 强调文字颜色 6 2 19" xfId="2582"/>
    <cellStyle name="40% - 强调文字颜色 6 2 19 2" xfId="2583"/>
    <cellStyle name="40% - 强调文字颜色 6 2 2" xfId="2584"/>
    <cellStyle name="40% - 强调文字颜色 6 2 2 2" xfId="2585"/>
    <cellStyle name="40% - 强调文字颜色 6 2 2 2 2" xfId="2586"/>
    <cellStyle name="40% - 强调文字颜色 6 2 2 2 2 2" xfId="2587"/>
    <cellStyle name="40% - 强调文字颜色 6 2 2 2 2 3" xfId="2588"/>
    <cellStyle name="40% - 强调文字颜色 6 2 2 2 3" xfId="2589"/>
    <cellStyle name="40% - 强调文字颜色 6 2 2 2 3 2" xfId="2590"/>
    <cellStyle name="40% - 强调文字颜色 6 2 2 2 3 3" xfId="2591"/>
    <cellStyle name="40% - 强调文字颜色 6 2 2 2 4" xfId="2592"/>
    <cellStyle name="40% - 强调文字颜色 6 2 2 2 5" xfId="2593"/>
    <cellStyle name="40% - 强调文字颜色 6 2 2 3" xfId="2594"/>
    <cellStyle name="40% - 强调文字颜色 6 2 2 3 2" xfId="2595"/>
    <cellStyle name="40% - 强调文字颜色 6 2 2 3 3" xfId="2596"/>
    <cellStyle name="40% - 强调文字颜色 6 2 2 4" xfId="2597"/>
    <cellStyle name="40% - 强调文字颜色 6 2 2 4 2" xfId="2598"/>
    <cellStyle name="40% - 强调文字颜色 6 2 2 4 3" xfId="2599"/>
    <cellStyle name="40% - 强调文字颜色 6 2 2 5" xfId="2600"/>
    <cellStyle name="40% - 强调文字颜色 6 2 2 6" xfId="2601"/>
    <cellStyle name="40% - 强调文字颜色 6 2 2 7" xfId="2602"/>
    <cellStyle name="40% - 强调文字颜色 6 2 20" xfId="2603"/>
    <cellStyle name="40% - 强调文字颜色 6 2 20 2" xfId="2604"/>
    <cellStyle name="40% - 强调文字颜色 6 2 21" xfId="2605"/>
    <cellStyle name="40% - 强调文字颜色 6 2 21 2" xfId="2606"/>
    <cellStyle name="40% - 强调文字颜色 6 2 22" xfId="2607"/>
    <cellStyle name="40% - 强调文字颜色 6 2 22 2" xfId="2608"/>
    <cellStyle name="40% - 强调文字颜色 6 2 23" xfId="2609"/>
    <cellStyle name="40% - 强调文字颜色 6 2 23 2" xfId="2610"/>
    <cellStyle name="40% - 强调文字颜色 6 2 24" xfId="2611"/>
    <cellStyle name="40% - 强调文字颜色 6 2 24 2" xfId="2612"/>
    <cellStyle name="40% - 强调文字颜色 6 2 3" xfId="2613"/>
    <cellStyle name="40% - 强调文字颜色 6 2 3 2" xfId="2614"/>
    <cellStyle name="40% - 强调文字颜色 6 2 3 2 2" xfId="2615"/>
    <cellStyle name="40% - 强调文字颜色 6 2 3 2 3" xfId="2616"/>
    <cellStyle name="40% - 强调文字颜色 6 2 3 3" xfId="2617"/>
    <cellStyle name="40% - 强调文字颜色 6 2 3 3 2" xfId="2618"/>
    <cellStyle name="40% - 强调文字颜色 6 2 3 3 3" xfId="2619"/>
    <cellStyle name="40% - 强调文字颜色 6 2 3 4" xfId="2620"/>
    <cellStyle name="40% - 强调文字颜色 6 2 3 5" xfId="2621"/>
    <cellStyle name="40% - 强调文字颜色 6 2 3 6" xfId="2622"/>
    <cellStyle name="40% - 强调文字颜色 6 2 4" xfId="2623"/>
    <cellStyle name="40% - 强调文字颜色 6 2 4 2" xfId="2624"/>
    <cellStyle name="40% - 强调文字颜色 6 2 4 3" xfId="2625"/>
    <cellStyle name="40% - 强调文字颜色 6 2 4 4" xfId="2626"/>
    <cellStyle name="40% - 强调文字颜色 6 2 5" xfId="2627"/>
    <cellStyle name="40% - 强调文字颜色 6 2 5 2" xfId="2628"/>
    <cellStyle name="40% - 强调文字颜色 6 2 5 3" xfId="2629"/>
    <cellStyle name="40% - 强调文字颜色 6 2 5 4" xfId="2630"/>
    <cellStyle name="40% - 强调文字颜色 6 2 6" xfId="2631"/>
    <cellStyle name="40% - 强调文字颜色 6 2 6 2" xfId="2632"/>
    <cellStyle name="40% - 强调文字颜色 6 2 7" xfId="2633"/>
    <cellStyle name="40% - 强调文字颜色 6 2 7 2" xfId="2634"/>
    <cellStyle name="40% - 强调文字颜色 6 2 8" xfId="2635"/>
    <cellStyle name="40% - 强调文字颜色 6 2 8 2" xfId="2636"/>
    <cellStyle name="40% - 强调文字颜色 6 2 9" xfId="2637"/>
    <cellStyle name="40% - 强调文字颜色 6 2 9 2" xfId="2638"/>
    <cellStyle name="40% - 强调文字颜色 6 3" xfId="2639"/>
    <cellStyle name="40% - 强调文字颜色 6 3 2" xfId="2640"/>
    <cellStyle name="40% - 强调文字颜色 6 3 2 2" xfId="2641"/>
    <cellStyle name="40% - 强调文字颜色 6 3 2 2 2" xfId="2642"/>
    <cellStyle name="40% - 强调文字颜色 6 3 2 2 2 2" xfId="2643"/>
    <cellStyle name="40% - 强调文字颜色 6 3 2 2 2 3" xfId="2644"/>
    <cellStyle name="40% - 强调文字颜色 6 3 2 2 3" xfId="2645"/>
    <cellStyle name="40% - 强调文字颜色 6 3 2 2 3 2" xfId="2646"/>
    <cellStyle name="40% - 强调文字颜色 6 3 2 2 3 3" xfId="2647"/>
    <cellStyle name="40% - 强调文字颜色 6 3 2 2 4" xfId="2648"/>
    <cellStyle name="40% - 强调文字颜色 6 3 2 2 5" xfId="2649"/>
    <cellStyle name="40% - 强调文字颜色 6 3 2 3" xfId="2650"/>
    <cellStyle name="40% - 强调文字颜色 6 3 2 3 2" xfId="2651"/>
    <cellStyle name="40% - 强调文字颜色 6 3 2 3 3" xfId="2652"/>
    <cellStyle name="40% - 强调文字颜色 6 3 2 4" xfId="2653"/>
    <cellStyle name="40% - 强调文字颜色 6 3 2 4 2" xfId="2654"/>
    <cellStyle name="40% - 强调文字颜色 6 3 2 4 3" xfId="2655"/>
    <cellStyle name="40% - 强调文字颜色 6 3 2 5" xfId="2656"/>
    <cellStyle name="40% - 强调文字颜色 6 3 2 6" xfId="2657"/>
    <cellStyle name="40% - 强调文字颜色 6 3 3" xfId="2658"/>
    <cellStyle name="40% - 强调文字颜色 6 3 3 2" xfId="2659"/>
    <cellStyle name="40% - 强调文字颜色 6 3 3 2 2" xfId="2660"/>
    <cellStyle name="40% - 强调文字颜色 6 3 3 2 3" xfId="2661"/>
    <cellStyle name="40% - 强调文字颜色 6 3 3 3" xfId="2662"/>
    <cellStyle name="40% - 强调文字颜色 6 3 3 3 2" xfId="2663"/>
    <cellStyle name="40% - 强调文字颜色 6 3 3 3 3" xfId="2664"/>
    <cellStyle name="40% - 强调文字颜色 6 3 3 4" xfId="2665"/>
    <cellStyle name="40% - 强调文字颜色 6 3 3 5" xfId="2666"/>
    <cellStyle name="40% - 强调文字颜色 6 3 4" xfId="2667"/>
    <cellStyle name="40% - 强调文字颜色 6 3 4 2" xfId="2668"/>
    <cellStyle name="40% - 强调文字颜色 6 3 4 3" xfId="2669"/>
    <cellStyle name="40% - 强调文字颜色 6 3 5" xfId="2670"/>
    <cellStyle name="40% - 强调文字颜色 6 3 5 2" xfId="2671"/>
    <cellStyle name="40% - 强调文字颜色 6 3 5 3" xfId="2672"/>
    <cellStyle name="40% - 强调文字颜色 6 3 6" xfId="2673"/>
    <cellStyle name="40% - 强调文字颜色 6 3 7" xfId="2674"/>
    <cellStyle name="40% - 强调文字颜色 6 4" xfId="2675"/>
    <cellStyle name="40% - 强调文字颜色 6 4 2" xfId="2676"/>
    <cellStyle name="40% - 强调文字颜色 6 4 2 2" xfId="2677"/>
    <cellStyle name="40% - 强调文字颜色 6 4 2 2 2" xfId="2678"/>
    <cellStyle name="40% - 强调文字颜色 6 4 2 2 2 2" xfId="2679"/>
    <cellStyle name="40% - 强调文字颜色 6 4 2 2 2 3" xfId="2680"/>
    <cellStyle name="40% - 强调文字颜色 6 4 2 2 3" xfId="2681"/>
    <cellStyle name="40% - 强调文字颜色 6 4 2 2 3 2" xfId="2682"/>
    <cellStyle name="40% - 强调文字颜色 6 4 2 2 3 3" xfId="2683"/>
    <cellStyle name="40% - 强调文字颜色 6 4 2 2 4" xfId="2684"/>
    <cellStyle name="40% - 强调文字颜色 6 4 2 2 5" xfId="2685"/>
    <cellStyle name="40% - 强调文字颜色 6 4 2 3" xfId="2686"/>
    <cellStyle name="40% - 强调文字颜色 6 4 2 3 2" xfId="2687"/>
    <cellStyle name="40% - 强调文字颜色 6 4 2 3 3" xfId="2688"/>
    <cellStyle name="40% - 强调文字颜色 6 4 2 4" xfId="2689"/>
    <cellStyle name="40% - 强调文字颜色 6 4 2 4 2" xfId="2690"/>
    <cellStyle name="40% - 强调文字颜色 6 4 2 4 3" xfId="2691"/>
    <cellStyle name="40% - 强调文字颜色 6 4 2 5" xfId="2692"/>
    <cellStyle name="40% - 强调文字颜色 6 4 2 6" xfId="2693"/>
    <cellStyle name="40% - 强调文字颜色 6 4 3" xfId="2694"/>
    <cellStyle name="40% - 强调文字颜色 6 4 3 2" xfId="2695"/>
    <cellStyle name="40% - 强调文字颜色 6 4 3 2 2" xfId="2696"/>
    <cellStyle name="40% - 强调文字颜色 6 4 3 2 3" xfId="2697"/>
    <cellStyle name="40% - 强调文字颜色 6 4 3 3" xfId="2698"/>
    <cellStyle name="40% - 强调文字颜色 6 4 3 3 2" xfId="2699"/>
    <cellStyle name="40% - 强调文字颜色 6 4 3 3 3" xfId="2700"/>
    <cellStyle name="40% - 强调文字颜色 6 4 3 4" xfId="2701"/>
    <cellStyle name="40% - 强调文字颜色 6 4 3 5" xfId="2702"/>
    <cellStyle name="40% - 强调文字颜色 6 4 4" xfId="2703"/>
    <cellStyle name="40% - 强调文字颜色 6 4 4 2" xfId="2704"/>
    <cellStyle name="40% - 强调文字颜色 6 4 4 3" xfId="2705"/>
    <cellStyle name="40% - 强调文字颜色 6 4 5" xfId="2706"/>
    <cellStyle name="40% - 强调文字颜色 6 4 5 2" xfId="2707"/>
    <cellStyle name="40% - 强调文字颜色 6 4 5 3" xfId="2708"/>
    <cellStyle name="40% - 强调文字颜色 6 4 6" xfId="2709"/>
    <cellStyle name="40% - 强调文字颜色 6 4 7" xfId="2710"/>
    <cellStyle name="40% - 强调文字颜色 6 5" xfId="2711"/>
    <cellStyle name="40% - 强调文字颜色 6 5 2" xfId="2712"/>
    <cellStyle name="40% - 强调文字颜色 6 5 2 2" xfId="2713"/>
    <cellStyle name="40% - 强调文字颜色 6 5 2 2 2" xfId="2714"/>
    <cellStyle name="40% - 强调文字颜色 6 5 2 2 3" xfId="2715"/>
    <cellStyle name="40% - 强调文字颜色 6 5 2 3" xfId="2716"/>
    <cellStyle name="40% - 强调文字颜色 6 5 2 3 2" xfId="2717"/>
    <cellStyle name="40% - 强调文字颜色 6 5 2 3 3" xfId="2718"/>
    <cellStyle name="40% - 强调文字颜色 6 5 2 4" xfId="2719"/>
    <cellStyle name="40% - 强调文字颜色 6 5 2 5" xfId="2720"/>
    <cellStyle name="40% - 强调文字颜色 6 5 3" xfId="2721"/>
    <cellStyle name="40% - 强调文字颜色 6 5 3 2" xfId="2722"/>
    <cellStyle name="40% - 强调文字颜色 6 5 3 3" xfId="2723"/>
    <cellStyle name="40% - 强调文字颜色 6 5 4" xfId="2724"/>
    <cellStyle name="40% - 强调文字颜色 6 5 4 2" xfId="2725"/>
    <cellStyle name="40% - 强调文字颜色 6 5 4 3" xfId="2726"/>
    <cellStyle name="40% - 强调文字颜色 6 5 5" xfId="2727"/>
    <cellStyle name="40% - 强调文字颜色 6 5 6" xfId="2728"/>
    <cellStyle name="40% - 强调文字颜色 6 6" xfId="2729"/>
    <cellStyle name="40% - 强调文字颜色 6 6 2" xfId="2730"/>
    <cellStyle name="40% - 强调文字颜色 6 6 2 2" xfId="2731"/>
    <cellStyle name="40% - 强调文字颜色 6 6 2 2 2" xfId="2732"/>
    <cellStyle name="40% - 强调文字颜色 6 6 2 2 3" xfId="2733"/>
    <cellStyle name="40% - 强调文字颜色 6 6 2 3" xfId="2734"/>
    <cellStyle name="40% - 强调文字颜色 6 6 2 3 2" xfId="2735"/>
    <cellStyle name="40% - 强调文字颜色 6 6 2 3 3" xfId="2736"/>
    <cellStyle name="40% - 强调文字颜色 6 6 2 4" xfId="2737"/>
    <cellStyle name="40% - 强调文字颜色 6 6 2 5" xfId="2738"/>
    <cellStyle name="40% - 强调文字颜色 6 6 3" xfId="2739"/>
    <cellStyle name="40% - 强调文字颜色 6 6 3 2" xfId="2740"/>
    <cellStyle name="40% - 强调文字颜色 6 6 3 3" xfId="2741"/>
    <cellStyle name="40% - 强调文字颜色 6 6 4" xfId="2742"/>
    <cellStyle name="40% - 强调文字颜色 6 6 4 2" xfId="2743"/>
    <cellStyle name="40% - 强调文字颜色 6 6 4 3" xfId="2744"/>
    <cellStyle name="40% - 强调文字颜色 6 6 5" xfId="2745"/>
    <cellStyle name="40% - 强调文字颜色 6 6 6" xfId="2746"/>
    <cellStyle name="40% - 着色 1" xfId="2747"/>
    <cellStyle name="40% - 着色 1 2" xfId="2748"/>
    <cellStyle name="40% - 着色 1 3" xfId="2749"/>
    <cellStyle name="40% - 着色 2" xfId="2750"/>
    <cellStyle name="40% - 着色 2 2" xfId="2751"/>
    <cellStyle name="40% - 着色 2 3" xfId="2752"/>
    <cellStyle name="40% - 着色 3" xfId="2753"/>
    <cellStyle name="40% - 着色 3 2" xfId="2754"/>
    <cellStyle name="40% - 着色 3 3" xfId="2755"/>
    <cellStyle name="40% - 着色 4" xfId="2756"/>
    <cellStyle name="40% - 着色 4 2" xfId="2757"/>
    <cellStyle name="40% - 着色 4 3" xfId="2758"/>
    <cellStyle name="40% - 着色 5" xfId="2759"/>
    <cellStyle name="40% - 着色 5 2" xfId="2760"/>
    <cellStyle name="40% - 着色 5 3" xfId="2761"/>
    <cellStyle name="40% - 着色 6" xfId="2762"/>
    <cellStyle name="40% - 着色 6 2" xfId="2763"/>
    <cellStyle name="40% - 着色 6 3" xfId="2764"/>
    <cellStyle name="60% - Accent1" xfId="2765"/>
    <cellStyle name="60% - Accent1 2" xfId="2766"/>
    <cellStyle name="60% - Accent1 2 2" xfId="2767"/>
    <cellStyle name="60% - Accent2" xfId="2768"/>
    <cellStyle name="60% - Accent2 2" xfId="2769"/>
    <cellStyle name="60% - Accent2 2 2" xfId="2770"/>
    <cellStyle name="60% - Accent3" xfId="2771"/>
    <cellStyle name="60% - Accent3 2" xfId="2772"/>
    <cellStyle name="60% - Accent3 2 2" xfId="2773"/>
    <cellStyle name="60% - Accent4" xfId="2774"/>
    <cellStyle name="60% - Accent4 2" xfId="2775"/>
    <cellStyle name="60% - Accent4 2 2" xfId="2776"/>
    <cellStyle name="60% - Accent5" xfId="2777"/>
    <cellStyle name="60% - Accent5 2" xfId="2778"/>
    <cellStyle name="60% - Accent5 2 2" xfId="2779"/>
    <cellStyle name="60% - Accent6" xfId="2780"/>
    <cellStyle name="60% - Accent6 2" xfId="2781"/>
    <cellStyle name="60% - Accent6 2 2" xfId="2782"/>
    <cellStyle name="60% - 輔色1" xfId="2783"/>
    <cellStyle name="60% - 輔色1 2" xfId="2784"/>
    <cellStyle name="60% - 輔色2" xfId="2785"/>
    <cellStyle name="60% - 輔色2 2" xfId="2786"/>
    <cellStyle name="60% - 輔色3" xfId="2787"/>
    <cellStyle name="60% - 輔色3 2" xfId="2788"/>
    <cellStyle name="60% - 輔色4" xfId="2789"/>
    <cellStyle name="60% - 輔色4 2" xfId="2790"/>
    <cellStyle name="60% - 輔色5" xfId="2791"/>
    <cellStyle name="60% - 輔色5 2" xfId="2792"/>
    <cellStyle name="60% - 輔色6" xfId="2793"/>
    <cellStyle name="60% - 輔色6 2" xfId="2794"/>
    <cellStyle name="60% - 强调文字颜色 1 2" xfId="2795"/>
    <cellStyle name="60% - 强调文字颜色 1 2 10" xfId="2796"/>
    <cellStyle name="60% - 强调文字颜色 1 2 10 2" xfId="2797"/>
    <cellStyle name="60% - 强调文字颜色 1 2 11" xfId="2798"/>
    <cellStyle name="60% - 强调文字颜色 1 2 11 2" xfId="2799"/>
    <cellStyle name="60% - 强调文字颜色 1 2 12" xfId="2800"/>
    <cellStyle name="60% - 强调文字颜色 1 2 12 2" xfId="2801"/>
    <cellStyle name="60% - 强调文字颜色 1 2 13" xfId="2802"/>
    <cellStyle name="60% - 强调文字颜色 1 2 13 2" xfId="2803"/>
    <cellStyle name="60% - 强调文字颜色 1 2 14" xfId="2804"/>
    <cellStyle name="60% - 强调文字颜色 1 2 14 2" xfId="2805"/>
    <cellStyle name="60% - 强调文字颜色 1 2 15" xfId="2806"/>
    <cellStyle name="60% - 强调文字颜色 1 2 15 2" xfId="2807"/>
    <cellStyle name="60% - 强调文字颜色 1 2 16" xfId="2808"/>
    <cellStyle name="60% - 强调文字颜色 1 2 16 2" xfId="2809"/>
    <cellStyle name="60% - 强调文字颜色 1 2 17" xfId="2810"/>
    <cellStyle name="60% - 强调文字颜色 1 2 17 2" xfId="2811"/>
    <cellStyle name="60% - 强调文字颜色 1 2 18" xfId="2812"/>
    <cellStyle name="60% - 强调文字颜色 1 2 18 2" xfId="2813"/>
    <cellStyle name="60% - 强调文字颜色 1 2 19" xfId="2814"/>
    <cellStyle name="60% - 强调文字颜色 1 2 19 2" xfId="2815"/>
    <cellStyle name="60% - 强调文字颜色 1 2 2" xfId="2816"/>
    <cellStyle name="60% - 强调文字颜色 1 2 2 2" xfId="2817"/>
    <cellStyle name="60% - 强调文字颜色 1 2 2 2 2" xfId="2818"/>
    <cellStyle name="60% - 强调文字颜色 1 2 2 2 2 2" xfId="2819"/>
    <cellStyle name="60% - 强调文字颜色 1 2 2 2 2 3" xfId="2820"/>
    <cellStyle name="60% - 强调文字颜色 1 2 2 2 3" xfId="2821"/>
    <cellStyle name="60% - 强调文字颜色 1 2 2 2 3 2" xfId="2822"/>
    <cellStyle name="60% - 强调文字颜色 1 2 2 2 3 3" xfId="2823"/>
    <cellStyle name="60% - 强调文字颜色 1 2 2 2 4" xfId="2824"/>
    <cellStyle name="60% - 强调文字颜色 1 2 2 2 5" xfId="2825"/>
    <cellStyle name="60% - 强调文字颜色 1 2 2 3" xfId="2826"/>
    <cellStyle name="60% - 强调文字颜色 1 2 2 3 2" xfId="2827"/>
    <cellStyle name="60% - 强调文字颜色 1 2 2 3 3" xfId="2828"/>
    <cellStyle name="60% - 强调文字颜色 1 2 2 4" xfId="2829"/>
    <cellStyle name="60% - 强调文字颜色 1 2 2 5" xfId="2830"/>
    <cellStyle name="60% - 强调文字颜色 1 2 2 6" xfId="2831"/>
    <cellStyle name="60% - 强调文字颜色 1 2 20" xfId="2832"/>
    <cellStyle name="60% - 强调文字颜色 1 2 20 2" xfId="2833"/>
    <cellStyle name="60% - 强调文字颜色 1 2 21" xfId="2834"/>
    <cellStyle name="60% - 强调文字颜色 1 2 21 2" xfId="2835"/>
    <cellStyle name="60% - 强调文字颜色 1 2 22" xfId="2836"/>
    <cellStyle name="60% - 强调文字颜色 1 2 22 2" xfId="2837"/>
    <cellStyle name="60% - 强调文字颜色 1 2 23" xfId="2838"/>
    <cellStyle name="60% - 强调文字颜色 1 2 23 2" xfId="2839"/>
    <cellStyle name="60% - 强调文字颜色 1 2 24" xfId="2840"/>
    <cellStyle name="60% - 强调文字颜色 1 2 24 2" xfId="2841"/>
    <cellStyle name="60% - 强调文字颜色 1 2 3" xfId="2842"/>
    <cellStyle name="60% - 强调文字颜色 1 2 3 2" xfId="2843"/>
    <cellStyle name="60% - 强调文字颜色 1 2 3 2 2" xfId="2844"/>
    <cellStyle name="60% - 强调文字颜色 1 2 3 2 3" xfId="2845"/>
    <cellStyle name="60% - 强调文字颜色 1 2 3 3" xfId="2846"/>
    <cellStyle name="60% - 强调文字颜色 1 2 3 3 2" xfId="2847"/>
    <cellStyle name="60% - 强调文字颜色 1 2 3 3 3" xfId="2848"/>
    <cellStyle name="60% - 强调文字颜色 1 2 3 4" xfId="2849"/>
    <cellStyle name="60% - 强调文字颜色 1 2 3 5" xfId="2850"/>
    <cellStyle name="60% - 强调文字颜色 1 2 3 6" xfId="2851"/>
    <cellStyle name="60% - 强调文字颜色 1 2 4" xfId="2852"/>
    <cellStyle name="60% - 强调文字颜色 1 2 4 2" xfId="2853"/>
    <cellStyle name="60% - 强调文字颜色 1 2 4 3" xfId="2854"/>
    <cellStyle name="60% - 强调文字颜色 1 2 4 4" xfId="2855"/>
    <cellStyle name="60% - 强调文字颜色 1 2 5" xfId="2856"/>
    <cellStyle name="60% - 强调文字颜色 1 2 5 2" xfId="2857"/>
    <cellStyle name="60% - 强调文字颜色 1 2 6" xfId="2858"/>
    <cellStyle name="60% - 强调文字颜色 1 2 6 2" xfId="2859"/>
    <cellStyle name="60% - 强调文字颜色 1 2 7" xfId="2860"/>
    <cellStyle name="60% - 强调文字颜色 1 2 7 2" xfId="2861"/>
    <cellStyle name="60% - 强调文字颜色 1 2 8" xfId="2862"/>
    <cellStyle name="60% - 强调文字颜色 1 2 8 2" xfId="2863"/>
    <cellStyle name="60% - 强调文字颜色 1 2 9" xfId="2864"/>
    <cellStyle name="60% - 强调文字颜色 1 2 9 2" xfId="2865"/>
    <cellStyle name="60% - 强调文字颜色 1 3" xfId="2866"/>
    <cellStyle name="60% - 强调文字颜色 1 3 2" xfId="2867"/>
    <cellStyle name="60% - 强调文字颜色 1 3 2 2" xfId="2868"/>
    <cellStyle name="60% - 强调文字颜色 1 3 2 2 2" xfId="2869"/>
    <cellStyle name="60% - 强调文字颜色 1 3 2 2 2 2" xfId="2870"/>
    <cellStyle name="60% - 强调文字颜色 1 3 2 2 2 3" xfId="2871"/>
    <cellStyle name="60% - 强调文字颜色 1 3 2 2 3" xfId="2872"/>
    <cellStyle name="60% - 强调文字颜色 1 3 2 2 3 2" xfId="2873"/>
    <cellStyle name="60% - 强调文字颜色 1 3 2 2 3 3" xfId="2874"/>
    <cellStyle name="60% - 强调文字颜色 1 3 2 2 4" xfId="2875"/>
    <cellStyle name="60% - 强调文字颜色 1 3 2 2 5" xfId="2876"/>
    <cellStyle name="60% - 强调文字颜色 1 3 2 3" xfId="2877"/>
    <cellStyle name="60% - 强调文字颜色 1 3 2 3 2" xfId="2878"/>
    <cellStyle name="60% - 强调文字颜色 1 3 2 3 3" xfId="2879"/>
    <cellStyle name="60% - 强调文字颜色 1 3 2 4" xfId="2880"/>
    <cellStyle name="60% - 强调文字颜色 1 3 2 5" xfId="2881"/>
    <cellStyle name="60% - 强调文字颜色 1 3 3" xfId="2882"/>
    <cellStyle name="60% - 强调文字颜色 1 3 3 2" xfId="2883"/>
    <cellStyle name="60% - 强调文字颜色 1 3 3 2 2" xfId="2884"/>
    <cellStyle name="60% - 强调文字颜色 1 3 3 2 3" xfId="2885"/>
    <cellStyle name="60% - 强调文字颜色 1 3 3 3" xfId="2886"/>
    <cellStyle name="60% - 强调文字颜色 1 3 3 3 2" xfId="2887"/>
    <cellStyle name="60% - 强调文字颜色 1 3 3 3 3" xfId="2888"/>
    <cellStyle name="60% - 强调文字颜色 1 3 3 4" xfId="2889"/>
    <cellStyle name="60% - 强调文字颜色 1 3 3 5" xfId="2890"/>
    <cellStyle name="60% - 强调文字颜色 1 3 4" xfId="2891"/>
    <cellStyle name="60% - 强调文字颜色 1 3 4 2" xfId="2892"/>
    <cellStyle name="60% - 强调文字颜色 1 3 4 3" xfId="2893"/>
    <cellStyle name="60% - 强调文字颜色 1 3 5" xfId="2894"/>
    <cellStyle name="60% - 强调文字颜色 1 3 6" xfId="2895"/>
    <cellStyle name="60% - 强调文字颜色 1 4" xfId="2896"/>
    <cellStyle name="60% - 强调文字颜色 1 4 2" xfId="2897"/>
    <cellStyle name="60% - 强调文字颜色 1 4 2 2" xfId="2898"/>
    <cellStyle name="60% - 强调文字颜色 1 4 2 2 2" xfId="2899"/>
    <cellStyle name="60% - 强调文字颜色 1 4 2 2 2 2" xfId="2900"/>
    <cellStyle name="60% - 强调文字颜色 1 4 2 2 2 3" xfId="2901"/>
    <cellStyle name="60% - 强调文字颜色 1 4 2 2 3" xfId="2902"/>
    <cellStyle name="60% - 强调文字颜色 1 4 2 2 3 2" xfId="2903"/>
    <cellStyle name="60% - 强调文字颜色 1 4 2 2 3 3" xfId="2904"/>
    <cellStyle name="60% - 强调文字颜色 1 4 2 2 4" xfId="2905"/>
    <cellStyle name="60% - 强调文字颜色 1 4 2 2 5" xfId="2906"/>
    <cellStyle name="60% - 强调文字颜色 1 4 2 3" xfId="2907"/>
    <cellStyle name="60% - 强调文字颜色 1 4 2 3 2" xfId="2908"/>
    <cellStyle name="60% - 强调文字颜色 1 4 2 3 3" xfId="2909"/>
    <cellStyle name="60% - 强调文字颜色 1 4 2 4" xfId="2910"/>
    <cellStyle name="60% - 强调文字颜色 1 4 2 5" xfId="2911"/>
    <cellStyle name="60% - 强调文字颜色 1 4 3" xfId="2912"/>
    <cellStyle name="60% - 强调文字颜色 1 4 3 2" xfId="2913"/>
    <cellStyle name="60% - 强调文字颜色 1 4 3 2 2" xfId="2914"/>
    <cellStyle name="60% - 强调文字颜色 1 4 3 2 3" xfId="2915"/>
    <cellStyle name="60% - 强调文字颜色 1 4 3 3" xfId="2916"/>
    <cellStyle name="60% - 强调文字颜色 1 4 3 3 2" xfId="2917"/>
    <cellStyle name="60% - 强调文字颜色 1 4 3 3 3" xfId="2918"/>
    <cellStyle name="60% - 强调文字颜色 1 4 3 4" xfId="2919"/>
    <cellStyle name="60% - 强调文字颜色 1 4 3 5" xfId="2920"/>
    <cellStyle name="60% - 强调文字颜色 1 4 4" xfId="2921"/>
    <cellStyle name="60% - 强调文字颜色 1 4 4 2" xfId="2922"/>
    <cellStyle name="60% - 强调文字颜色 1 4 4 3" xfId="2923"/>
    <cellStyle name="60% - 强调文字颜色 1 4 5" xfId="2924"/>
    <cellStyle name="60% - 强调文字颜色 1 4 6" xfId="2925"/>
    <cellStyle name="60% - 强调文字颜色 1 5" xfId="2926"/>
    <cellStyle name="60% - 强调文字颜色 1 5 2" xfId="2927"/>
    <cellStyle name="60% - 强调文字颜色 1 5 2 2" xfId="2928"/>
    <cellStyle name="60% - 强调文字颜色 1 5 2 2 2" xfId="2929"/>
    <cellStyle name="60% - 强调文字颜色 1 5 2 2 3" xfId="2930"/>
    <cellStyle name="60% - 强调文字颜色 1 5 2 3" xfId="2931"/>
    <cellStyle name="60% - 强调文字颜色 1 5 2 3 2" xfId="2932"/>
    <cellStyle name="60% - 强调文字颜色 1 5 2 3 3" xfId="2933"/>
    <cellStyle name="60% - 强调文字颜色 1 5 2 4" xfId="2934"/>
    <cellStyle name="60% - 强调文字颜色 1 5 2 5" xfId="2935"/>
    <cellStyle name="60% - 强调文字颜色 1 5 3" xfId="2936"/>
    <cellStyle name="60% - 强调文字颜色 1 5 3 2" xfId="2937"/>
    <cellStyle name="60% - 强调文字颜色 1 5 3 3" xfId="2938"/>
    <cellStyle name="60% - 强调文字颜色 1 5 4" xfId="2939"/>
    <cellStyle name="60% - 强调文字颜色 1 5 5" xfId="2940"/>
    <cellStyle name="60% - 强调文字颜色 1 6" xfId="2941"/>
    <cellStyle name="60% - 强调文字颜色 1 6 2" xfId="2942"/>
    <cellStyle name="60% - 强调文字颜色 1 6 2 2" xfId="2943"/>
    <cellStyle name="60% - 强调文字颜色 1 6 2 2 2" xfId="2944"/>
    <cellStyle name="60% - 强调文字颜色 1 6 2 2 3" xfId="2945"/>
    <cellStyle name="60% - 强调文字颜色 1 6 2 3" xfId="2946"/>
    <cellStyle name="60% - 强调文字颜色 1 6 2 3 2" xfId="2947"/>
    <cellStyle name="60% - 强调文字颜色 1 6 2 3 3" xfId="2948"/>
    <cellStyle name="60% - 强调文字颜色 1 6 2 4" xfId="2949"/>
    <cellStyle name="60% - 强调文字颜色 1 6 2 5" xfId="2950"/>
    <cellStyle name="60% - 强调文字颜色 1 6 3" xfId="2951"/>
    <cellStyle name="60% - 强调文字颜色 1 6 3 2" xfId="2952"/>
    <cellStyle name="60% - 强调文字颜色 1 6 3 3" xfId="2953"/>
    <cellStyle name="60% - 强调文字颜色 1 6 4" xfId="2954"/>
    <cellStyle name="60% - 强调文字颜色 1 6 5" xfId="2955"/>
    <cellStyle name="60% - 强调文字颜色 1 7" xfId="2956"/>
    <cellStyle name="60% - 强调文字颜色 1 7 2" xfId="2957"/>
    <cellStyle name="60% - 强调文字颜色 1 7 3" xfId="2958"/>
    <cellStyle name="60% - 强调文字颜色 2 2" xfId="2959"/>
    <cellStyle name="60% - 强调文字颜色 2 2 10" xfId="2960"/>
    <cellStyle name="60% - 强调文字颜色 2 2 10 2" xfId="2961"/>
    <cellStyle name="60% - 强调文字颜色 2 2 11" xfId="2962"/>
    <cellStyle name="60% - 强调文字颜色 2 2 11 2" xfId="2963"/>
    <cellStyle name="60% - 强调文字颜色 2 2 12" xfId="2964"/>
    <cellStyle name="60% - 强调文字颜色 2 2 12 2" xfId="2965"/>
    <cellStyle name="60% - 强调文字颜色 2 2 13" xfId="2966"/>
    <cellStyle name="60% - 强调文字颜色 2 2 13 2" xfId="2967"/>
    <cellStyle name="60% - 强调文字颜色 2 2 14" xfId="2968"/>
    <cellStyle name="60% - 强调文字颜色 2 2 14 2" xfId="2969"/>
    <cellStyle name="60% - 强调文字颜色 2 2 15" xfId="2970"/>
    <cellStyle name="60% - 强调文字颜色 2 2 15 2" xfId="2971"/>
    <cellStyle name="60% - 强调文字颜色 2 2 16" xfId="2972"/>
    <cellStyle name="60% - 强调文字颜色 2 2 16 2" xfId="2973"/>
    <cellStyle name="60% - 强调文字颜色 2 2 17" xfId="2974"/>
    <cellStyle name="60% - 强调文字颜色 2 2 17 2" xfId="2975"/>
    <cellStyle name="60% - 强调文字颜色 2 2 18" xfId="2976"/>
    <cellStyle name="60% - 强调文字颜色 2 2 18 2" xfId="2977"/>
    <cellStyle name="60% - 强调文字颜色 2 2 19" xfId="2978"/>
    <cellStyle name="60% - 强调文字颜色 2 2 19 2" xfId="2979"/>
    <cellStyle name="60% - 强调文字颜色 2 2 2" xfId="2980"/>
    <cellStyle name="60% - 强调文字颜色 2 2 2 2" xfId="2981"/>
    <cellStyle name="60% - 强调文字颜色 2 2 2 2 2" xfId="2982"/>
    <cellStyle name="60% - 强调文字颜色 2 2 2 2 2 2" xfId="2983"/>
    <cellStyle name="60% - 强调文字颜色 2 2 2 2 2 3" xfId="2984"/>
    <cellStyle name="60% - 强调文字颜色 2 2 2 2 3" xfId="2985"/>
    <cellStyle name="60% - 强调文字颜色 2 2 2 2 3 2" xfId="2986"/>
    <cellStyle name="60% - 强调文字颜色 2 2 2 2 3 3" xfId="2987"/>
    <cellStyle name="60% - 强调文字颜色 2 2 2 2 4" xfId="2988"/>
    <cellStyle name="60% - 强调文字颜色 2 2 2 2 5" xfId="2989"/>
    <cellStyle name="60% - 强调文字颜色 2 2 2 3" xfId="2990"/>
    <cellStyle name="60% - 强调文字颜色 2 2 2 3 2" xfId="2991"/>
    <cellStyle name="60% - 强调文字颜色 2 2 2 3 3" xfId="2992"/>
    <cellStyle name="60% - 强调文字颜色 2 2 2 4" xfId="2993"/>
    <cellStyle name="60% - 强调文字颜色 2 2 2 5" xfId="2994"/>
    <cellStyle name="60% - 强调文字颜色 2 2 2 6" xfId="2995"/>
    <cellStyle name="60% - 强调文字颜色 2 2 20" xfId="2996"/>
    <cellStyle name="60% - 强调文字颜色 2 2 20 2" xfId="2997"/>
    <cellStyle name="60% - 强调文字颜色 2 2 21" xfId="2998"/>
    <cellStyle name="60% - 强调文字颜色 2 2 21 2" xfId="2999"/>
    <cellStyle name="60% - 强调文字颜色 2 2 22" xfId="3000"/>
    <cellStyle name="60% - 强调文字颜色 2 2 22 2" xfId="3001"/>
    <cellStyle name="60% - 强调文字颜色 2 2 23" xfId="3002"/>
    <cellStyle name="60% - 强调文字颜色 2 2 23 2" xfId="3003"/>
    <cellStyle name="60% - 强调文字颜色 2 2 24" xfId="3004"/>
    <cellStyle name="60% - 强调文字颜色 2 2 24 2" xfId="3005"/>
    <cellStyle name="60% - 强调文字颜色 2 2 3" xfId="3006"/>
    <cellStyle name="60% - 强调文字颜色 2 2 3 2" xfId="3007"/>
    <cellStyle name="60% - 强调文字颜色 2 2 3 2 2" xfId="3008"/>
    <cellStyle name="60% - 强调文字颜色 2 2 3 2 3" xfId="3009"/>
    <cellStyle name="60% - 强调文字颜色 2 2 3 3" xfId="3010"/>
    <cellStyle name="60% - 强调文字颜色 2 2 3 3 2" xfId="3011"/>
    <cellStyle name="60% - 强调文字颜色 2 2 3 3 3" xfId="3012"/>
    <cellStyle name="60% - 强调文字颜色 2 2 3 4" xfId="3013"/>
    <cellStyle name="60% - 强调文字颜色 2 2 3 5" xfId="3014"/>
    <cellStyle name="60% - 强调文字颜色 2 2 3 6" xfId="3015"/>
    <cellStyle name="60% - 强调文字颜色 2 2 4" xfId="3016"/>
    <cellStyle name="60% - 强调文字颜色 2 2 4 2" xfId="3017"/>
    <cellStyle name="60% - 强调文字颜色 2 2 4 3" xfId="3018"/>
    <cellStyle name="60% - 强调文字颜色 2 2 4 4" xfId="3019"/>
    <cellStyle name="60% - 强调文字颜色 2 2 5" xfId="3020"/>
    <cellStyle name="60% - 强调文字颜色 2 2 5 2" xfId="3021"/>
    <cellStyle name="60% - 强调文字颜色 2 2 6" xfId="3022"/>
    <cellStyle name="60% - 强调文字颜色 2 2 6 2" xfId="3023"/>
    <cellStyle name="60% - 强调文字颜色 2 2 7" xfId="3024"/>
    <cellStyle name="60% - 强调文字颜色 2 2 7 2" xfId="3025"/>
    <cellStyle name="60% - 强调文字颜色 2 2 8" xfId="3026"/>
    <cellStyle name="60% - 强调文字颜色 2 2 8 2" xfId="3027"/>
    <cellStyle name="60% - 强调文字颜色 2 2 9" xfId="3028"/>
    <cellStyle name="60% - 强调文字颜色 2 2 9 2" xfId="3029"/>
    <cellStyle name="60% - 强调文字颜色 2 3" xfId="3030"/>
    <cellStyle name="60% - 强调文字颜色 2 3 2" xfId="3031"/>
    <cellStyle name="60% - 强调文字颜色 2 3 2 2" xfId="3032"/>
    <cellStyle name="60% - 强调文字颜色 2 3 2 2 2" xfId="3033"/>
    <cellStyle name="60% - 强调文字颜色 2 3 2 2 2 2" xfId="3034"/>
    <cellStyle name="60% - 强调文字颜色 2 3 2 2 2 3" xfId="3035"/>
    <cellStyle name="60% - 强调文字颜色 2 3 2 2 3" xfId="3036"/>
    <cellStyle name="60% - 强调文字颜色 2 3 2 2 3 2" xfId="3037"/>
    <cellStyle name="60% - 强调文字颜色 2 3 2 2 3 3" xfId="3038"/>
    <cellStyle name="60% - 强调文字颜色 2 3 2 2 4" xfId="3039"/>
    <cellStyle name="60% - 强调文字颜色 2 3 2 2 5" xfId="3040"/>
    <cellStyle name="60% - 强调文字颜色 2 3 2 3" xfId="3041"/>
    <cellStyle name="60% - 强调文字颜色 2 3 2 3 2" xfId="3042"/>
    <cellStyle name="60% - 强调文字颜色 2 3 2 3 3" xfId="3043"/>
    <cellStyle name="60% - 强调文字颜色 2 3 2 4" xfId="3044"/>
    <cellStyle name="60% - 强调文字颜色 2 3 2 5" xfId="3045"/>
    <cellStyle name="60% - 强调文字颜色 2 3 3" xfId="3046"/>
    <cellStyle name="60% - 强调文字颜色 2 3 3 2" xfId="3047"/>
    <cellStyle name="60% - 强调文字颜色 2 3 3 2 2" xfId="3048"/>
    <cellStyle name="60% - 强调文字颜色 2 3 3 2 3" xfId="3049"/>
    <cellStyle name="60% - 强调文字颜色 2 3 3 3" xfId="3050"/>
    <cellStyle name="60% - 强调文字颜色 2 3 3 3 2" xfId="3051"/>
    <cellStyle name="60% - 强调文字颜色 2 3 3 3 3" xfId="3052"/>
    <cellStyle name="60% - 强调文字颜色 2 3 3 4" xfId="3053"/>
    <cellStyle name="60% - 强调文字颜色 2 3 3 5" xfId="3054"/>
    <cellStyle name="60% - 强调文字颜色 2 3 4" xfId="3055"/>
    <cellStyle name="60% - 强调文字颜色 2 3 4 2" xfId="3056"/>
    <cellStyle name="60% - 强调文字颜色 2 3 4 3" xfId="3057"/>
    <cellStyle name="60% - 强调文字颜色 2 3 5" xfId="3058"/>
    <cellStyle name="60% - 强调文字颜色 2 3 6" xfId="3059"/>
    <cellStyle name="60% - 强调文字颜色 2 4" xfId="3060"/>
    <cellStyle name="60% - 强调文字颜色 2 4 2" xfId="3061"/>
    <cellStyle name="60% - 强调文字颜色 2 4 2 2" xfId="3062"/>
    <cellStyle name="60% - 强调文字颜色 2 4 2 2 2" xfId="3063"/>
    <cellStyle name="60% - 强调文字颜色 2 4 2 2 2 2" xfId="3064"/>
    <cellStyle name="60% - 强调文字颜色 2 4 2 2 2 3" xfId="3065"/>
    <cellStyle name="60% - 强调文字颜色 2 4 2 2 3" xfId="3066"/>
    <cellStyle name="60% - 强调文字颜色 2 4 2 2 3 2" xfId="3067"/>
    <cellStyle name="60% - 强调文字颜色 2 4 2 2 3 3" xfId="3068"/>
    <cellStyle name="60% - 强调文字颜色 2 4 2 2 4" xfId="3069"/>
    <cellStyle name="60% - 强调文字颜色 2 4 2 2 5" xfId="3070"/>
    <cellStyle name="60% - 强调文字颜色 2 4 2 3" xfId="3071"/>
    <cellStyle name="60% - 强调文字颜色 2 4 2 3 2" xfId="3072"/>
    <cellStyle name="60% - 强调文字颜色 2 4 2 3 3" xfId="3073"/>
    <cellStyle name="60% - 强调文字颜色 2 4 2 4" xfId="3074"/>
    <cellStyle name="60% - 强调文字颜色 2 4 2 5" xfId="3075"/>
    <cellStyle name="60% - 强调文字颜色 2 4 3" xfId="3076"/>
    <cellStyle name="60% - 强调文字颜色 2 4 3 2" xfId="3077"/>
    <cellStyle name="60% - 强调文字颜色 2 4 3 2 2" xfId="3078"/>
    <cellStyle name="60% - 强调文字颜色 2 4 3 2 3" xfId="3079"/>
    <cellStyle name="60% - 强调文字颜色 2 4 3 3" xfId="3080"/>
    <cellStyle name="60% - 强调文字颜色 2 4 3 3 2" xfId="3081"/>
    <cellStyle name="60% - 强调文字颜色 2 4 3 3 3" xfId="3082"/>
    <cellStyle name="60% - 强调文字颜色 2 4 3 4" xfId="3083"/>
    <cellStyle name="60% - 强调文字颜色 2 4 3 5" xfId="3084"/>
    <cellStyle name="60% - 强调文字颜色 2 4 4" xfId="3085"/>
    <cellStyle name="60% - 强调文字颜色 2 4 4 2" xfId="3086"/>
    <cellStyle name="60% - 强调文字颜色 2 4 4 3" xfId="3087"/>
    <cellStyle name="60% - 强调文字颜色 2 4 5" xfId="3088"/>
    <cellStyle name="60% - 强调文字颜色 2 4 6" xfId="3089"/>
    <cellStyle name="60% - 强调文字颜色 2 5" xfId="3090"/>
    <cellStyle name="60% - 强调文字颜色 2 5 2" xfId="3091"/>
    <cellStyle name="60% - 强调文字颜色 2 5 2 2" xfId="3092"/>
    <cellStyle name="60% - 强调文字颜色 2 5 2 2 2" xfId="3093"/>
    <cellStyle name="60% - 强调文字颜色 2 5 2 2 3" xfId="3094"/>
    <cellStyle name="60% - 强调文字颜色 2 5 2 3" xfId="3095"/>
    <cellStyle name="60% - 强调文字颜色 2 5 2 3 2" xfId="3096"/>
    <cellStyle name="60% - 强调文字颜色 2 5 2 3 3" xfId="3097"/>
    <cellStyle name="60% - 强调文字颜色 2 5 2 4" xfId="3098"/>
    <cellStyle name="60% - 强调文字颜色 2 5 2 5" xfId="3099"/>
    <cellStyle name="60% - 强调文字颜色 2 5 3" xfId="3100"/>
    <cellStyle name="60% - 强调文字颜色 2 5 3 2" xfId="3101"/>
    <cellStyle name="60% - 强调文字颜色 2 5 3 3" xfId="3102"/>
    <cellStyle name="60% - 强调文字颜色 2 5 4" xfId="3103"/>
    <cellStyle name="60% - 强调文字颜色 2 5 5" xfId="3104"/>
    <cellStyle name="60% - 强调文字颜色 2 6" xfId="3105"/>
    <cellStyle name="60% - 强调文字颜色 2 6 2" xfId="3106"/>
    <cellStyle name="60% - 强调文字颜色 2 6 2 2" xfId="3107"/>
    <cellStyle name="60% - 强调文字颜色 2 6 2 2 2" xfId="3108"/>
    <cellStyle name="60% - 强调文字颜色 2 6 2 2 3" xfId="3109"/>
    <cellStyle name="60% - 强调文字颜色 2 6 2 3" xfId="3110"/>
    <cellStyle name="60% - 强调文字颜色 2 6 2 3 2" xfId="3111"/>
    <cellStyle name="60% - 强调文字颜色 2 6 2 3 3" xfId="3112"/>
    <cellStyle name="60% - 强调文字颜色 2 6 2 4" xfId="3113"/>
    <cellStyle name="60% - 强调文字颜色 2 6 2 5" xfId="3114"/>
    <cellStyle name="60% - 强调文字颜色 2 6 3" xfId="3115"/>
    <cellStyle name="60% - 强调文字颜色 2 6 3 2" xfId="3116"/>
    <cellStyle name="60% - 强调文字颜色 2 6 3 3" xfId="3117"/>
    <cellStyle name="60% - 强调文字颜色 2 6 4" xfId="3118"/>
    <cellStyle name="60% - 强调文字颜色 2 6 5" xfId="3119"/>
    <cellStyle name="60% - 强调文字颜色 3 2" xfId="3120"/>
    <cellStyle name="60% - 强调文字颜色 3 2 10" xfId="3121"/>
    <cellStyle name="60% - 强调文字颜色 3 2 10 2" xfId="3122"/>
    <cellStyle name="60% - 强调文字颜色 3 2 11" xfId="3123"/>
    <cellStyle name="60% - 强调文字颜色 3 2 11 2" xfId="3124"/>
    <cellStyle name="60% - 强调文字颜色 3 2 12" xfId="3125"/>
    <cellStyle name="60% - 强调文字颜色 3 2 12 2" xfId="3126"/>
    <cellStyle name="60% - 强调文字颜色 3 2 13" xfId="3127"/>
    <cellStyle name="60% - 强调文字颜色 3 2 13 2" xfId="3128"/>
    <cellStyle name="60% - 强调文字颜色 3 2 14" xfId="3129"/>
    <cellStyle name="60% - 强调文字颜色 3 2 14 2" xfId="3130"/>
    <cellStyle name="60% - 强调文字颜色 3 2 15" xfId="3131"/>
    <cellStyle name="60% - 强调文字颜色 3 2 15 2" xfId="3132"/>
    <cellStyle name="60% - 强调文字颜色 3 2 16" xfId="3133"/>
    <cellStyle name="60% - 强调文字颜色 3 2 16 2" xfId="3134"/>
    <cellStyle name="60% - 强调文字颜色 3 2 17" xfId="3135"/>
    <cellStyle name="60% - 强调文字颜色 3 2 17 2" xfId="3136"/>
    <cellStyle name="60% - 强调文字颜色 3 2 18" xfId="3137"/>
    <cellStyle name="60% - 强调文字颜色 3 2 18 2" xfId="3138"/>
    <cellStyle name="60% - 强调文字颜色 3 2 19" xfId="3139"/>
    <cellStyle name="60% - 强调文字颜色 3 2 19 2" xfId="3140"/>
    <cellStyle name="60% - 强调文字颜色 3 2 2" xfId="3141"/>
    <cellStyle name="60% - 强调文字颜色 3 2 2 2" xfId="3142"/>
    <cellStyle name="60% - 强调文字颜色 3 2 2 2 2" xfId="3143"/>
    <cellStyle name="60% - 强调文字颜色 3 2 2 2 2 2" xfId="3144"/>
    <cellStyle name="60% - 强调文字颜色 3 2 2 2 2 3" xfId="3145"/>
    <cellStyle name="60% - 强调文字颜色 3 2 2 2 3" xfId="3146"/>
    <cellStyle name="60% - 强调文字颜色 3 2 2 2 3 2" xfId="3147"/>
    <cellStyle name="60% - 强调文字颜色 3 2 2 2 3 3" xfId="3148"/>
    <cellStyle name="60% - 强调文字颜色 3 2 2 2 4" xfId="3149"/>
    <cellStyle name="60% - 强调文字颜色 3 2 2 2 5" xfId="3150"/>
    <cellStyle name="60% - 强调文字颜色 3 2 2 3" xfId="3151"/>
    <cellStyle name="60% - 强调文字颜色 3 2 2 3 2" xfId="3152"/>
    <cellStyle name="60% - 强调文字颜色 3 2 2 3 3" xfId="3153"/>
    <cellStyle name="60% - 强调文字颜色 3 2 2 4" xfId="3154"/>
    <cellStyle name="60% - 强调文字颜色 3 2 2 5" xfId="3155"/>
    <cellStyle name="60% - 强调文字颜色 3 2 2 6" xfId="3156"/>
    <cellStyle name="60% - 强调文字颜色 3 2 20" xfId="3157"/>
    <cellStyle name="60% - 强调文字颜色 3 2 20 2" xfId="3158"/>
    <cellStyle name="60% - 强调文字颜色 3 2 21" xfId="3159"/>
    <cellStyle name="60% - 强调文字颜色 3 2 21 2" xfId="3160"/>
    <cellStyle name="60% - 强调文字颜色 3 2 22" xfId="3161"/>
    <cellStyle name="60% - 强调文字颜色 3 2 22 2" xfId="3162"/>
    <cellStyle name="60% - 强调文字颜色 3 2 23" xfId="3163"/>
    <cellStyle name="60% - 强调文字颜色 3 2 23 2" xfId="3164"/>
    <cellStyle name="60% - 强调文字颜色 3 2 24" xfId="3165"/>
    <cellStyle name="60% - 强调文字颜色 3 2 24 2" xfId="3166"/>
    <cellStyle name="60% - 强调文字颜色 3 2 3" xfId="3167"/>
    <cellStyle name="60% - 强调文字颜色 3 2 3 2" xfId="3168"/>
    <cellStyle name="60% - 强调文字颜色 3 2 3 2 2" xfId="3169"/>
    <cellStyle name="60% - 强调文字颜色 3 2 3 2 3" xfId="3170"/>
    <cellStyle name="60% - 强调文字颜色 3 2 3 3" xfId="3171"/>
    <cellStyle name="60% - 强调文字颜色 3 2 3 3 2" xfId="3172"/>
    <cellStyle name="60% - 强调文字颜色 3 2 3 3 3" xfId="3173"/>
    <cellStyle name="60% - 强调文字颜色 3 2 3 4" xfId="3174"/>
    <cellStyle name="60% - 强调文字颜色 3 2 3 5" xfId="3175"/>
    <cellStyle name="60% - 强调文字颜色 3 2 3 6" xfId="3176"/>
    <cellStyle name="60% - 强调文字颜色 3 2 4" xfId="3177"/>
    <cellStyle name="60% - 强调文字颜色 3 2 4 2" xfId="3178"/>
    <cellStyle name="60% - 强调文字颜色 3 2 4 3" xfId="3179"/>
    <cellStyle name="60% - 强调文字颜色 3 2 4 4" xfId="3180"/>
    <cellStyle name="60% - 强调文字颜色 3 2 5" xfId="3181"/>
    <cellStyle name="60% - 强调文字颜色 3 2 5 2" xfId="3182"/>
    <cellStyle name="60% - 强调文字颜色 3 2 6" xfId="3183"/>
    <cellStyle name="60% - 强调文字颜色 3 2 6 2" xfId="3184"/>
    <cellStyle name="60% - 强调文字颜色 3 2 7" xfId="3185"/>
    <cellStyle name="60% - 强调文字颜色 3 2 7 2" xfId="3186"/>
    <cellStyle name="60% - 强调文字颜色 3 2 8" xfId="3187"/>
    <cellStyle name="60% - 强调文字颜色 3 2 8 2" xfId="3188"/>
    <cellStyle name="60% - 强调文字颜色 3 2 9" xfId="3189"/>
    <cellStyle name="60% - 强调文字颜色 3 2 9 2" xfId="3190"/>
    <cellStyle name="60% - 强调文字颜色 3 3" xfId="3191"/>
    <cellStyle name="60% - 强调文字颜色 3 3 2" xfId="3192"/>
    <cellStyle name="60% - 强调文字颜色 3 3 2 2" xfId="3193"/>
    <cellStyle name="60% - 强调文字颜色 3 3 2 2 2" xfId="3194"/>
    <cellStyle name="60% - 强调文字颜色 3 3 2 2 2 2" xfId="3195"/>
    <cellStyle name="60% - 强调文字颜色 3 3 2 2 2 3" xfId="3196"/>
    <cellStyle name="60% - 强调文字颜色 3 3 2 2 3" xfId="3197"/>
    <cellStyle name="60% - 强调文字颜色 3 3 2 2 3 2" xfId="3198"/>
    <cellStyle name="60% - 强调文字颜色 3 3 2 2 3 3" xfId="3199"/>
    <cellStyle name="60% - 强调文字颜色 3 3 2 2 4" xfId="3200"/>
    <cellStyle name="60% - 强调文字颜色 3 3 2 2 5" xfId="3201"/>
    <cellStyle name="60% - 强调文字颜色 3 3 2 3" xfId="3202"/>
    <cellStyle name="60% - 强调文字颜色 3 3 2 3 2" xfId="3203"/>
    <cellStyle name="60% - 强调文字颜色 3 3 2 3 3" xfId="3204"/>
    <cellStyle name="60% - 强调文字颜色 3 3 2 4" xfId="3205"/>
    <cellStyle name="60% - 强调文字颜色 3 3 2 5" xfId="3206"/>
    <cellStyle name="60% - 强调文字颜色 3 3 3" xfId="3207"/>
    <cellStyle name="60% - 强调文字颜色 3 3 3 2" xfId="3208"/>
    <cellStyle name="60% - 强调文字颜色 3 3 3 2 2" xfId="3209"/>
    <cellStyle name="60% - 强调文字颜色 3 3 3 2 3" xfId="3210"/>
    <cellStyle name="60% - 强调文字颜色 3 3 3 3" xfId="3211"/>
    <cellStyle name="60% - 强调文字颜色 3 3 3 3 2" xfId="3212"/>
    <cellStyle name="60% - 强调文字颜色 3 3 3 3 3" xfId="3213"/>
    <cellStyle name="60% - 强调文字颜色 3 3 3 4" xfId="3214"/>
    <cellStyle name="60% - 强调文字颜色 3 3 3 5" xfId="3215"/>
    <cellStyle name="60% - 强调文字颜色 3 3 4" xfId="3216"/>
    <cellStyle name="60% - 强调文字颜色 3 3 4 2" xfId="3217"/>
    <cellStyle name="60% - 强调文字颜色 3 3 4 3" xfId="3218"/>
    <cellStyle name="60% - 强调文字颜色 3 3 5" xfId="3219"/>
    <cellStyle name="60% - 强调文字颜色 3 3 6" xfId="3220"/>
    <cellStyle name="60% - 强调文字颜色 3 4" xfId="3221"/>
    <cellStyle name="60% - 强调文字颜色 3 4 2" xfId="3222"/>
    <cellStyle name="60% - 强调文字颜色 3 4 2 2" xfId="3223"/>
    <cellStyle name="60% - 强调文字颜色 3 4 2 2 2" xfId="3224"/>
    <cellStyle name="60% - 强调文字颜色 3 4 2 2 2 2" xfId="3225"/>
    <cellStyle name="60% - 强调文字颜色 3 4 2 2 2 3" xfId="3226"/>
    <cellStyle name="60% - 强调文字颜色 3 4 2 2 3" xfId="3227"/>
    <cellStyle name="60% - 强调文字颜色 3 4 2 2 3 2" xfId="3228"/>
    <cellStyle name="60% - 强调文字颜色 3 4 2 2 3 3" xfId="3229"/>
    <cellStyle name="60% - 强调文字颜色 3 4 2 2 4" xfId="3230"/>
    <cellStyle name="60% - 强调文字颜色 3 4 2 2 5" xfId="3231"/>
    <cellStyle name="60% - 强调文字颜色 3 4 2 3" xfId="3232"/>
    <cellStyle name="60% - 强调文字颜色 3 4 2 3 2" xfId="3233"/>
    <cellStyle name="60% - 强调文字颜色 3 4 2 3 3" xfId="3234"/>
    <cellStyle name="60% - 强调文字颜色 3 4 2 4" xfId="3235"/>
    <cellStyle name="60% - 强调文字颜色 3 4 2 5" xfId="3236"/>
    <cellStyle name="60% - 强调文字颜色 3 4 3" xfId="3237"/>
    <cellStyle name="60% - 强调文字颜色 3 4 3 2" xfId="3238"/>
    <cellStyle name="60% - 强调文字颜色 3 4 3 2 2" xfId="3239"/>
    <cellStyle name="60% - 强调文字颜色 3 4 3 2 3" xfId="3240"/>
    <cellStyle name="60% - 强调文字颜色 3 4 3 3" xfId="3241"/>
    <cellStyle name="60% - 强调文字颜色 3 4 3 3 2" xfId="3242"/>
    <cellStyle name="60% - 强调文字颜色 3 4 3 3 3" xfId="3243"/>
    <cellStyle name="60% - 强调文字颜色 3 4 3 4" xfId="3244"/>
    <cellStyle name="60% - 强调文字颜色 3 4 3 5" xfId="3245"/>
    <cellStyle name="60% - 强调文字颜色 3 4 4" xfId="3246"/>
    <cellStyle name="60% - 强调文字颜色 3 4 4 2" xfId="3247"/>
    <cellStyle name="60% - 强调文字颜色 3 4 4 3" xfId="3248"/>
    <cellStyle name="60% - 强调文字颜色 3 4 5" xfId="3249"/>
    <cellStyle name="60% - 强调文字颜色 3 4 6" xfId="3250"/>
    <cellStyle name="60% - 强调文字颜色 3 5" xfId="3251"/>
    <cellStyle name="60% - 强调文字颜色 3 5 2" xfId="3252"/>
    <cellStyle name="60% - 强调文字颜色 3 5 2 2" xfId="3253"/>
    <cellStyle name="60% - 强调文字颜色 3 5 2 2 2" xfId="3254"/>
    <cellStyle name="60% - 强调文字颜色 3 5 2 2 3" xfId="3255"/>
    <cellStyle name="60% - 强调文字颜色 3 5 2 3" xfId="3256"/>
    <cellStyle name="60% - 强调文字颜色 3 5 2 3 2" xfId="3257"/>
    <cellStyle name="60% - 强调文字颜色 3 5 2 3 3" xfId="3258"/>
    <cellStyle name="60% - 强调文字颜色 3 5 2 4" xfId="3259"/>
    <cellStyle name="60% - 强调文字颜色 3 5 2 5" xfId="3260"/>
    <cellStyle name="60% - 强调文字颜色 3 5 3" xfId="3261"/>
    <cellStyle name="60% - 强调文字颜色 3 5 3 2" xfId="3262"/>
    <cellStyle name="60% - 强调文字颜色 3 5 3 3" xfId="3263"/>
    <cellStyle name="60% - 强调文字颜色 3 5 4" xfId="3264"/>
    <cellStyle name="60% - 强调文字颜色 3 5 5" xfId="3265"/>
    <cellStyle name="60% - 强调文字颜色 3 6" xfId="3266"/>
    <cellStyle name="60% - 强调文字颜色 3 6 2" xfId="3267"/>
    <cellStyle name="60% - 强调文字颜色 3 6 2 2" xfId="3268"/>
    <cellStyle name="60% - 强调文字颜色 3 6 2 2 2" xfId="3269"/>
    <cellStyle name="60% - 强调文字颜色 3 6 2 2 3" xfId="3270"/>
    <cellStyle name="60% - 强调文字颜色 3 6 2 3" xfId="3271"/>
    <cellStyle name="60% - 强调文字颜色 3 6 2 3 2" xfId="3272"/>
    <cellStyle name="60% - 强调文字颜色 3 6 2 3 3" xfId="3273"/>
    <cellStyle name="60% - 强调文字颜色 3 6 2 4" xfId="3274"/>
    <cellStyle name="60% - 强调文字颜色 3 6 2 5" xfId="3275"/>
    <cellStyle name="60% - 强调文字颜色 3 6 3" xfId="3276"/>
    <cellStyle name="60% - 强调文字颜色 3 6 3 2" xfId="3277"/>
    <cellStyle name="60% - 强调文字颜色 3 6 3 3" xfId="3278"/>
    <cellStyle name="60% - 强调文字颜色 3 6 4" xfId="3279"/>
    <cellStyle name="60% - 强调文字颜色 3 6 5" xfId="3280"/>
    <cellStyle name="60% - 强调文字颜色 4 2" xfId="3281"/>
    <cellStyle name="60% - 强调文字颜色 4 2 10" xfId="3282"/>
    <cellStyle name="60% - 强调文字颜色 4 2 10 2" xfId="3283"/>
    <cellStyle name="60% - 强调文字颜色 4 2 11" xfId="3284"/>
    <cellStyle name="60% - 强调文字颜色 4 2 11 2" xfId="3285"/>
    <cellStyle name="60% - 强调文字颜色 4 2 12" xfId="3286"/>
    <cellStyle name="60% - 强调文字颜色 4 2 12 2" xfId="3287"/>
    <cellStyle name="60% - 强调文字颜色 4 2 13" xfId="3288"/>
    <cellStyle name="60% - 强调文字颜色 4 2 13 2" xfId="3289"/>
    <cellStyle name="60% - 强调文字颜色 4 2 14" xfId="3290"/>
    <cellStyle name="60% - 强调文字颜色 4 2 14 2" xfId="3291"/>
    <cellStyle name="60% - 强调文字颜色 4 2 15" xfId="3292"/>
    <cellStyle name="60% - 强调文字颜色 4 2 15 2" xfId="3293"/>
    <cellStyle name="60% - 强调文字颜色 4 2 16" xfId="3294"/>
    <cellStyle name="60% - 强调文字颜色 4 2 16 2" xfId="3295"/>
    <cellStyle name="60% - 强调文字颜色 4 2 17" xfId="3296"/>
    <cellStyle name="60% - 强调文字颜色 4 2 17 2" xfId="3297"/>
    <cellStyle name="60% - 强调文字颜色 4 2 18" xfId="3298"/>
    <cellStyle name="60% - 强调文字颜色 4 2 18 2" xfId="3299"/>
    <cellStyle name="60% - 强调文字颜色 4 2 19" xfId="3300"/>
    <cellStyle name="60% - 强调文字颜色 4 2 19 2" xfId="3301"/>
    <cellStyle name="60% - 强调文字颜色 4 2 2" xfId="3302"/>
    <cellStyle name="60% - 强调文字颜色 4 2 2 2" xfId="3303"/>
    <cellStyle name="60% - 强调文字颜色 4 2 2 2 2" xfId="3304"/>
    <cellStyle name="60% - 强调文字颜色 4 2 2 2 2 2" xfId="3305"/>
    <cellStyle name="60% - 强调文字颜色 4 2 2 2 2 3" xfId="3306"/>
    <cellStyle name="60% - 强调文字颜色 4 2 2 2 3" xfId="3307"/>
    <cellStyle name="60% - 强调文字颜色 4 2 2 2 3 2" xfId="3308"/>
    <cellStyle name="60% - 强调文字颜色 4 2 2 2 3 3" xfId="3309"/>
    <cellStyle name="60% - 强调文字颜色 4 2 2 2 4" xfId="3310"/>
    <cellStyle name="60% - 强调文字颜色 4 2 2 2 5" xfId="3311"/>
    <cellStyle name="60% - 强调文字颜色 4 2 2 3" xfId="3312"/>
    <cellStyle name="60% - 强调文字颜色 4 2 2 3 2" xfId="3313"/>
    <cellStyle name="60% - 强调文字颜色 4 2 2 3 3" xfId="3314"/>
    <cellStyle name="60% - 强调文字颜色 4 2 2 4" xfId="3315"/>
    <cellStyle name="60% - 强调文字颜色 4 2 2 5" xfId="3316"/>
    <cellStyle name="60% - 强调文字颜色 4 2 2 6" xfId="3317"/>
    <cellStyle name="60% - 强调文字颜色 4 2 20" xfId="3318"/>
    <cellStyle name="60% - 强调文字颜色 4 2 20 2" xfId="3319"/>
    <cellStyle name="60% - 强调文字颜色 4 2 21" xfId="3320"/>
    <cellStyle name="60% - 强调文字颜色 4 2 21 2" xfId="3321"/>
    <cellStyle name="60% - 强调文字颜色 4 2 22" xfId="3322"/>
    <cellStyle name="60% - 强调文字颜色 4 2 22 2" xfId="3323"/>
    <cellStyle name="60% - 强调文字颜色 4 2 23" xfId="3324"/>
    <cellStyle name="60% - 强调文字颜色 4 2 23 2" xfId="3325"/>
    <cellStyle name="60% - 强调文字颜色 4 2 24" xfId="3326"/>
    <cellStyle name="60% - 强调文字颜色 4 2 24 2" xfId="3327"/>
    <cellStyle name="60% - 强调文字颜色 4 2 3" xfId="3328"/>
    <cellStyle name="60% - 强调文字颜色 4 2 3 2" xfId="3329"/>
    <cellStyle name="60% - 强调文字颜色 4 2 3 2 2" xfId="3330"/>
    <cellStyle name="60% - 强调文字颜色 4 2 3 2 3" xfId="3331"/>
    <cellStyle name="60% - 强调文字颜色 4 2 3 3" xfId="3332"/>
    <cellStyle name="60% - 强调文字颜色 4 2 3 3 2" xfId="3333"/>
    <cellStyle name="60% - 强调文字颜色 4 2 3 3 3" xfId="3334"/>
    <cellStyle name="60% - 强调文字颜色 4 2 3 4" xfId="3335"/>
    <cellStyle name="60% - 强调文字颜色 4 2 3 5" xfId="3336"/>
    <cellStyle name="60% - 强调文字颜色 4 2 3 6" xfId="3337"/>
    <cellStyle name="60% - 强调文字颜色 4 2 4" xfId="3338"/>
    <cellStyle name="60% - 强调文字颜色 4 2 4 2" xfId="3339"/>
    <cellStyle name="60% - 强调文字颜色 4 2 4 3" xfId="3340"/>
    <cellStyle name="60% - 强调文字颜色 4 2 4 4" xfId="3341"/>
    <cellStyle name="60% - 强调文字颜色 4 2 5" xfId="3342"/>
    <cellStyle name="60% - 强调文字颜色 4 2 5 2" xfId="3343"/>
    <cellStyle name="60% - 强调文字颜色 4 2 6" xfId="3344"/>
    <cellStyle name="60% - 强调文字颜色 4 2 6 2" xfId="3345"/>
    <cellStyle name="60% - 强调文字颜色 4 2 7" xfId="3346"/>
    <cellStyle name="60% - 强调文字颜色 4 2 7 2" xfId="3347"/>
    <cellStyle name="60% - 强调文字颜色 4 2 8" xfId="3348"/>
    <cellStyle name="60% - 强调文字颜色 4 2 8 2" xfId="3349"/>
    <cellStyle name="60% - 强调文字颜色 4 2 9" xfId="3350"/>
    <cellStyle name="60% - 强调文字颜色 4 2 9 2" xfId="3351"/>
    <cellStyle name="60% - 强调文字颜色 4 3" xfId="3352"/>
    <cellStyle name="60% - 强调文字颜色 4 3 2" xfId="3353"/>
    <cellStyle name="60% - 强调文字颜色 4 3 2 2" xfId="3354"/>
    <cellStyle name="60% - 强调文字颜色 4 3 2 2 2" xfId="3355"/>
    <cellStyle name="60% - 强调文字颜色 4 3 2 2 2 2" xfId="3356"/>
    <cellStyle name="60% - 强调文字颜色 4 3 2 2 2 3" xfId="3357"/>
    <cellStyle name="60% - 强调文字颜色 4 3 2 2 3" xfId="3358"/>
    <cellStyle name="60% - 强调文字颜色 4 3 2 2 3 2" xfId="3359"/>
    <cellStyle name="60% - 强调文字颜色 4 3 2 2 3 3" xfId="3360"/>
    <cellStyle name="60% - 强调文字颜色 4 3 2 2 4" xfId="3361"/>
    <cellStyle name="60% - 强调文字颜色 4 3 2 2 5" xfId="3362"/>
    <cellStyle name="60% - 强调文字颜色 4 3 2 3" xfId="3363"/>
    <cellStyle name="60% - 强调文字颜色 4 3 2 3 2" xfId="3364"/>
    <cellStyle name="60% - 强调文字颜色 4 3 2 3 3" xfId="3365"/>
    <cellStyle name="60% - 强调文字颜色 4 3 2 4" xfId="3366"/>
    <cellStyle name="60% - 强调文字颜色 4 3 2 5" xfId="3367"/>
    <cellStyle name="60% - 强调文字颜色 4 3 3" xfId="3368"/>
    <cellStyle name="60% - 强调文字颜色 4 3 3 2" xfId="3369"/>
    <cellStyle name="60% - 强调文字颜色 4 3 3 2 2" xfId="3370"/>
    <cellStyle name="60% - 强调文字颜色 4 3 3 2 3" xfId="3371"/>
    <cellStyle name="60% - 强调文字颜色 4 3 3 3" xfId="3372"/>
    <cellStyle name="60% - 强调文字颜色 4 3 3 3 2" xfId="3373"/>
    <cellStyle name="60% - 强调文字颜色 4 3 3 3 3" xfId="3374"/>
    <cellStyle name="60% - 强调文字颜色 4 3 3 4" xfId="3375"/>
    <cellStyle name="60% - 强调文字颜色 4 3 3 5" xfId="3376"/>
    <cellStyle name="60% - 强调文字颜色 4 3 4" xfId="3377"/>
    <cellStyle name="60% - 强调文字颜色 4 3 4 2" xfId="3378"/>
    <cellStyle name="60% - 强调文字颜色 4 3 4 3" xfId="3379"/>
    <cellStyle name="60% - 强调文字颜色 4 3 5" xfId="3380"/>
    <cellStyle name="60% - 强调文字颜色 4 3 6" xfId="3381"/>
    <cellStyle name="60% - 强调文字颜色 4 4" xfId="3382"/>
    <cellStyle name="60% - 强调文字颜色 4 4 2" xfId="3383"/>
    <cellStyle name="60% - 强调文字颜色 4 4 2 2" xfId="3384"/>
    <cellStyle name="60% - 强调文字颜色 4 4 2 2 2" xfId="3385"/>
    <cellStyle name="60% - 强调文字颜色 4 4 2 2 2 2" xfId="3386"/>
    <cellStyle name="60% - 强调文字颜色 4 4 2 2 2 3" xfId="3387"/>
    <cellStyle name="60% - 强调文字颜色 4 4 2 2 3" xfId="3388"/>
    <cellStyle name="60% - 强调文字颜色 4 4 2 2 3 2" xfId="3389"/>
    <cellStyle name="60% - 强调文字颜色 4 4 2 2 3 3" xfId="3390"/>
    <cellStyle name="60% - 强调文字颜色 4 4 2 2 4" xfId="3391"/>
    <cellStyle name="60% - 强调文字颜色 4 4 2 2 5" xfId="3392"/>
    <cellStyle name="60% - 强调文字颜色 4 4 2 3" xfId="3393"/>
    <cellStyle name="60% - 强调文字颜色 4 4 2 3 2" xfId="3394"/>
    <cellStyle name="60% - 强调文字颜色 4 4 2 3 3" xfId="3395"/>
    <cellStyle name="60% - 强调文字颜色 4 4 2 4" xfId="3396"/>
    <cellStyle name="60% - 强调文字颜色 4 4 2 5" xfId="3397"/>
    <cellStyle name="60% - 强调文字颜色 4 4 3" xfId="3398"/>
    <cellStyle name="60% - 强调文字颜色 4 4 3 2" xfId="3399"/>
    <cellStyle name="60% - 强调文字颜色 4 4 3 2 2" xfId="3400"/>
    <cellStyle name="60% - 强调文字颜色 4 4 3 2 3" xfId="3401"/>
    <cellStyle name="60% - 强调文字颜色 4 4 3 3" xfId="3402"/>
    <cellStyle name="60% - 强调文字颜色 4 4 3 3 2" xfId="3403"/>
    <cellStyle name="60% - 强调文字颜色 4 4 3 3 3" xfId="3404"/>
    <cellStyle name="60% - 强调文字颜色 4 4 3 4" xfId="3405"/>
    <cellStyle name="60% - 强调文字颜色 4 4 3 5" xfId="3406"/>
    <cellStyle name="60% - 强调文字颜色 4 4 4" xfId="3407"/>
    <cellStyle name="60% - 强调文字颜色 4 4 4 2" xfId="3408"/>
    <cellStyle name="60% - 强调文字颜色 4 4 4 3" xfId="3409"/>
    <cellStyle name="60% - 强调文字颜色 4 4 5" xfId="3410"/>
    <cellStyle name="60% - 强调文字颜色 4 4 6" xfId="3411"/>
    <cellStyle name="60% - 强调文字颜色 4 5" xfId="3412"/>
    <cellStyle name="60% - 强调文字颜色 4 5 2" xfId="3413"/>
    <cellStyle name="60% - 强调文字颜色 4 5 2 2" xfId="3414"/>
    <cellStyle name="60% - 强调文字颜色 4 5 2 2 2" xfId="3415"/>
    <cellStyle name="60% - 强调文字颜色 4 5 2 2 3" xfId="3416"/>
    <cellStyle name="60% - 强调文字颜色 4 5 2 3" xfId="3417"/>
    <cellStyle name="60% - 强调文字颜色 4 5 2 3 2" xfId="3418"/>
    <cellStyle name="60% - 强调文字颜色 4 5 2 3 3" xfId="3419"/>
    <cellStyle name="60% - 强调文字颜色 4 5 2 4" xfId="3420"/>
    <cellStyle name="60% - 强调文字颜色 4 5 2 5" xfId="3421"/>
    <cellStyle name="60% - 强调文字颜色 4 5 3" xfId="3422"/>
    <cellStyle name="60% - 强调文字颜色 4 5 3 2" xfId="3423"/>
    <cellStyle name="60% - 强调文字颜色 4 5 3 3" xfId="3424"/>
    <cellStyle name="60% - 强调文字颜色 4 5 4" xfId="3425"/>
    <cellStyle name="60% - 强调文字颜色 4 5 5" xfId="3426"/>
    <cellStyle name="60% - 强调文字颜色 4 6" xfId="3427"/>
    <cellStyle name="60% - 强调文字颜色 4 6 2" xfId="3428"/>
    <cellStyle name="60% - 强调文字颜色 4 6 2 2" xfId="3429"/>
    <cellStyle name="60% - 强调文字颜色 4 6 2 2 2" xfId="3430"/>
    <cellStyle name="60% - 强调文字颜色 4 6 2 2 3" xfId="3431"/>
    <cellStyle name="60% - 强调文字颜色 4 6 2 3" xfId="3432"/>
    <cellStyle name="60% - 强调文字颜色 4 6 2 3 2" xfId="3433"/>
    <cellStyle name="60% - 强调文字颜色 4 6 2 3 3" xfId="3434"/>
    <cellStyle name="60% - 强调文字颜色 4 6 2 4" xfId="3435"/>
    <cellStyle name="60% - 强调文字颜色 4 6 2 5" xfId="3436"/>
    <cellStyle name="60% - 强调文字颜色 4 6 3" xfId="3437"/>
    <cellStyle name="60% - 强调文字颜色 4 6 3 2" xfId="3438"/>
    <cellStyle name="60% - 强调文字颜色 4 6 3 3" xfId="3439"/>
    <cellStyle name="60% - 强调文字颜色 4 6 4" xfId="3440"/>
    <cellStyle name="60% - 强调文字颜色 4 6 5" xfId="3441"/>
    <cellStyle name="60% - 强调文字颜色 5 2" xfId="3442"/>
    <cellStyle name="60% - 强调文字颜色 5 2 10" xfId="3443"/>
    <cellStyle name="60% - 强调文字颜色 5 2 10 2" xfId="3444"/>
    <cellStyle name="60% - 强调文字颜色 5 2 11" xfId="3445"/>
    <cellStyle name="60% - 强调文字颜色 5 2 11 2" xfId="3446"/>
    <cellStyle name="60% - 强调文字颜色 5 2 12" xfId="3447"/>
    <cellStyle name="60% - 强调文字颜色 5 2 12 2" xfId="3448"/>
    <cellStyle name="60% - 强调文字颜色 5 2 13" xfId="3449"/>
    <cellStyle name="60% - 强调文字颜色 5 2 13 2" xfId="3450"/>
    <cellStyle name="60% - 强调文字颜色 5 2 14" xfId="3451"/>
    <cellStyle name="60% - 强调文字颜色 5 2 14 2" xfId="3452"/>
    <cellStyle name="60% - 强调文字颜色 5 2 15" xfId="3453"/>
    <cellStyle name="60% - 强调文字颜色 5 2 15 2" xfId="3454"/>
    <cellStyle name="60% - 强调文字颜色 5 2 16" xfId="3455"/>
    <cellStyle name="60% - 强调文字颜色 5 2 16 2" xfId="3456"/>
    <cellStyle name="60% - 强调文字颜色 5 2 17" xfId="3457"/>
    <cellStyle name="60% - 强调文字颜色 5 2 17 2" xfId="3458"/>
    <cellStyle name="60% - 强调文字颜色 5 2 18" xfId="3459"/>
    <cellStyle name="60% - 强调文字颜色 5 2 18 2" xfId="3460"/>
    <cellStyle name="60% - 强调文字颜色 5 2 19" xfId="3461"/>
    <cellStyle name="60% - 强调文字颜色 5 2 19 2" xfId="3462"/>
    <cellStyle name="60% - 强调文字颜色 5 2 2" xfId="3463"/>
    <cellStyle name="60% - 强调文字颜色 5 2 2 2" xfId="3464"/>
    <cellStyle name="60% - 强调文字颜色 5 2 2 2 2" xfId="3465"/>
    <cellStyle name="60% - 强调文字颜色 5 2 2 2 2 2" xfId="3466"/>
    <cellStyle name="60% - 强调文字颜色 5 2 2 2 2 3" xfId="3467"/>
    <cellStyle name="60% - 强调文字颜色 5 2 2 2 3" xfId="3468"/>
    <cellStyle name="60% - 强调文字颜色 5 2 2 2 3 2" xfId="3469"/>
    <cellStyle name="60% - 强调文字颜色 5 2 2 2 3 3" xfId="3470"/>
    <cellStyle name="60% - 强调文字颜色 5 2 2 2 4" xfId="3471"/>
    <cellStyle name="60% - 强调文字颜色 5 2 2 2 5" xfId="3472"/>
    <cellStyle name="60% - 强调文字颜色 5 2 2 3" xfId="3473"/>
    <cellStyle name="60% - 强调文字颜色 5 2 2 3 2" xfId="3474"/>
    <cellStyle name="60% - 强调文字颜色 5 2 2 3 3" xfId="3475"/>
    <cellStyle name="60% - 强调文字颜色 5 2 2 4" xfId="3476"/>
    <cellStyle name="60% - 强调文字颜色 5 2 2 5" xfId="3477"/>
    <cellStyle name="60% - 强调文字颜色 5 2 2 6" xfId="3478"/>
    <cellStyle name="60% - 强调文字颜色 5 2 20" xfId="3479"/>
    <cellStyle name="60% - 强调文字颜色 5 2 20 2" xfId="3480"/>
    <cellStyle name="60% - 强调文字颜色 5 2 21" xfId="3481"/>
    <cellStyle name="60% - 强调文字颜色 5 2 21 2" xfId="3482"/>
    <cellStyle name="60% - 强调文字颜色 5 2 22" xfId="3483"/>
    <cellStyle name="60% - 强调文字颜色 5 2 22 2" xfId="3484"/>
    <cellStyle name="60% - 强调文字颜色 5 2 23" xfId="3485"/>
    <cellStyle name="60% - 强调文字颜色 5 2 23 2" xfId="3486"/>
    <cellStyle name="60% - 强调文字颜色 5 2 24" xfId="3487"/>
    <cellStyle name="60% - 强调文字颜色 5 2 24 2" xfId="3488"/>
    <cellStyle name="60% - 强调文字颜色 5 2 3" xfId="3489"/>
    <cellStyle name="60% - 强调文字颜色 5 2 3 2" xfId="3490"/>
    <cellStyle name="60% - 强调文字颜色 5 2 3 2 2" xfId="3491"/>
    <cellStyle name="60% - 强调文字颜色 5 2 3 2 3" xfId="3492"/>
    <cellStyle name="60% - 强调文字颜色 5 2 3 3" xfId="3493"/>
    <cellStyle name="60% - 强调文字颜色 5 2 3 3 2" xfId="3494"/>
    <cellStyle name="60% - 强调文字颜色 5 2 3 3 3" xfId="3495"/>
    <cellStyle name="60% - 强调文字颜色 5 2 3 4" xfId="3496"/>
    <cellStyle name="60% - 强调文字颜色 5 2 3 5" xfId="3497"/>
    <cellStyle name="60% - 强调文字颜色 5 2 3 6" xfId="3498"/>
    <cellStyle name="60% - 强调文字颜色 5 2 4" xfId="3499"/>
    <cellStyle name="60% - 强调文字颜色 5 2 4 2" xfId="3500"/>
    <cellStyle name="60% - 强调文字颜色 5 2 4 3" xfId="3501"/>
    <cellStyle name="60% - 强调文字颜色 5 2 4 4" xfId="3502"/>
    <cellStyle name="60% - 强调文字颜色 5 2 5" xfId="3503"/>
    <cellStyle name="60% - 强调文字颜色 5 2 5 2" xfId="3504"/>
    <cellStyle name="60% - 强调文字颜色 5 2 6" xfId="3505"/>
    <cellStyle name="60% - 强调文字颜色 5 2 6 2" xfId="3506"/>
    <cellStyle name="60% - 强调文字颜色 5 2 7" xfId="3507"/>
    <cellStyle name="60% - 强调文字颜色 5 2 7 2" xfId="3508"/>
    <cellStyle name="60% - 强调文字颜色 5 2 8" xfId="3509"/>
    <cellStyle name="60% - 强调文字颜色 5 2 8 2" xfId="3510"/>
    <cellStyle name="60% - 强调文字颜色 5 2 9" xfId="3511"/>
    <cellStyle name="60% - 强调文字颜色 5 2 9 2" xfId="3512"/>
    <cellStyle name="60% - 强调文字颜色 5 3" xfId="3513"/>
    <cellStyle name="60% - 强调文字颜色 5 3 2" xfId="3514"/>
    <cellStyle name="60% - 强调文字颜色 5 3 2 2" xfId="3515"/>
    <cellStyle name="60% - 强调文字颜色 5 3 2 2 2" xfId="3516"/>
    <cellStyle name="60% - 强调文字颜色 5 3 2 2 2 2" xfId="3517"/>
    <cellStyle name="60% - 强调文字颜色 5 3 2 2 2 3" xfId="3518"/>
    <cellStyle name="60% - 强调文字颜色 5 3 2 2 3" xfId="3519"/>
    <cellStyle name="60% - 强调文字颜色 5 3 2 2 3 2" xfId="3520"/>
    <cellStyle name="60% - 强调文字颜色 5 3 2 2 3 3" xfId="3521"/>
    <cellStyle name="60% - 强调文字颜色 5 3 2 2 4" xfId="3522"/>
    <cellStyle name="60% - 强调文字颜色 5 3 2 2 5" xfId="3523"/>
    <cellStyle name="60% - 强调文字颜色 5 3 2 3" xfId="3524"/>
    <cellStyle name="60% - 强调文字颜色 5 3 2 3 2" xfId="3525"/>
    <cellStyle name="60% - 强调文字颜色 5 3 2 3 3" xfId="3526"/>
    <cellStyle name="60% - 强调文字颜色 5 3 2 4" xfId="3527"/>
    <cellStyle name="60% - 强调文字颜色 5 3 2 5" xfId="3528"/>
    <cellStyle name="60% - 强调文字颜色 5 3 3" xfId="3529"/>
    <cellStyle name="60% - 强调文字颜色 5 3 3 2" xfId="3530"/>
    <cellStyle name="60% - 强调文字颜色 5 3 3 2 2" xfId="3531"/>
    <cellStyle name="60% - 强调文字颜色 5 3 3 2 3" xfId="3532"/>
    <cellStyle name="60% - 强调文字颜色 5 3 3 3" xfId="3533"/>
    <cellStyle name="60% - 强调文字颜色 5 3 3 3 2" xfId="3534"/>
    <cellStyle name="60% - 强调文字颜色 5 3 3 3 3" xfId="3535"/>
    <cellStyle name="60% - 强调文字颜色 5 3 3 4" xfId="3536"/>
    <cellStyle name="60% - 强调文字颜色 5 3 3 5" xfId="3537"/>
    <cellStyle name="60% - 强调文字颜色 5 3 4" xfId="3538"/>
    <cellStyle name="60% - 强调文字颜色 5 3 4 2" xfId="3539"/>
    <cellStyle name="60% - 强调文字颜色 5 3 4 3" xfId="3540"/>
    <cellStyle name="60% - 强调文字颜色 5 3 5" xfId="3541"/>
    <cellStyle name="60% - 强调文字颜色 5 3 6" xfId="3542"/>
    <cellStyle name="60% - 强调文字颜色 5 4" xfId="3543"/>
    <cellStyle name="60% - 强调文字颜色 5 4 2" xfId="3544"/>
    <cellStyle name="60% - 强调文字颜色 5 4 2 2" xfId="3545"/>
    <cellStyle name="60% - 强调文字颜色 5 4 2 2 2" xfId="3546"/>
    <cellStyle name="60% - 强调文字颜色 5 4 2 2 2 2" xfId="3547"/>
    <cellStyle name="60% - 强调文字颜色 5 4 2 2 2 3" xfId="3548"/>
    <cellStyle name="60% - 强调文字颜色 5 4 2 2 3" xfId="3549"/>
    <cellStyle name="60% - 强调文字颜色 5 4 2 2 3 2" xfId="3550"/>
    <cellStyle name="60% - 强调文字颜色 5 4 2 2 3 3" xfId="3551"/>
    <cellStyle name="60% - 强调文字颜色 5 4 2 2 4" xfId="3552"/>
    <cellStyle name="60% - 强调文字颜色 5 4 2 2 5" xfId="3553"/>
    <cellStyle name="60% - 强调文字颜色 5 4 2 3" xfId="3554"/>
    <cellStyle name="60% - 强调文字颜色 5 4 2 3 2" xfId="3555"/>
    <cellStyle name="60% - 强调文字颜色 5 4 2 3 3" xfId="3556"/>
    <cellStyle name="60% - 强调文字颜色 5 4 2 4" xfId="3557"/>
    <cellStyle name="60% - 强调文字颜色 5 4 2 5" xfId="3558"/>
    <cellStyle name="60% - 强调文字颜色 5 4 3" xfId="3559"/>
    <cellStyle name="60% - 强调文字颜色 5 4 3 2" xfId="3560"/>
    <cellStyle name="60% - 强调文字颜色 5 4 3 2 2" xfId="3561"/>
    <cellStyle name="60% - 强调文字颜色 5 4 3 2 3" xfId="3562"/>
    <cellStyle name="60% - 强调文字颜色 5 4 3 3" xfId="3563"/>
    <cellStyle name="60% - 强调文字颜色 5 4 3 3 2" xfId="3564"/>
    <cellStyle name="60% - 强调文字颜色 5 4 3 3 3" xfId="3565"/>
    <cellStyle name="60% - 强调文字颜色 5 4 3 4" xfId="3566"/>
    <cellStyle name="60% - 强调文字颜色 5 4 3 5" xfId="3567"/>
    <cellStyle name="60% - 强调文字颜色 5 4 4" xfId="3568"/>
    <cellStyle name="60% - 强调文字颜色 5 4 4 2" xfId="3569"/>
    <cellStyle name="60% - 强调文字颜色 5 4 4 3" xfId="3570"/>
    <cellStyle name="60% - 强调文字颜色 5 4 5" xfId="3571"/>
    <cellStyle name="60% - 强调文字颜色 5 4 6" xfId="3572"/>
    <cellStyle name="60% - 强调文字颜色 5 5" xfId="3573"/>
    <cellStyle name="60% - 强调文字颜色 5 5 2" xfId="3574"/>
    <cellStyle name="60% - 强调文字颜色 5 5 2 2" xfId="3575"/>
    <cellStyle name="60% - 强调文字颜色 5 5 2 2 2" xfId="3576"/>
    <cellStyle name="60% - 强调文字颜色 5 5 2 2 3" xfId="3577"/>
    <cellStyle name="60% - 强调文字颜色 5 5 2 3" xfId="3578"/>
    <cellStyle name="60% - 强调文字颜色 5 5 2 3 2" xfId="3579"/>
    <cellStyle name="60% - 强调文字颜色 5 5 2 3 3" xfId="3580"/>
    <cellStyle name="60% - 强调文字颜色 5 5 2 4" xfId="3581"/>
    <cellStyle name="60% - 强调文字颜色 5 5 2 5" xfId="3582"/>
    <cellStyle name="60% - 强调文字颜色 5 5 3" xfId="3583"/>
    <cellStyle name="60% - 强调文字颜色 5 5 3 2" xfId="3584"/>
    <cellStyle name="60% - 强调文字颜色 5 5 3 3" xfId="3585"/>
    <cellStyle name="60% - 强调文字颜色 5 5 4" xfId="3586"/>
    <cellStyle name="60% - 强调文字颜色 5 5 5" xfId="3587"/>
    <cellStyle name="60% - 强调文字颜色 5 6" xfId="3588"/>
    <cellStyle name="60% - 强调文字颜色 5 6 2" xfId="3589"/>
    <cellStyle name="60% - 强调文字颜色 5 6 2 2" xfId="3590"/>
    <cellStyle name="60% - 强调文字颜色 5 6 2 2 2" xfId="3591"/>
    <cellStyle name="60% - 强调文字颜色 5 6 2 2 3" xfId="3592"/>
    <cellStyle name="60% - 强调文字颜色 5 6 2 3" xfId="3593"/>
    <cellStyle name="60% - 强调文字颜色 5 6 2 3 2" xfId="3594"/>
    <cellStyle name="60% - 强调文字颜色 5 6 2 3 3" xfId="3595"/>
    <cellStyle name="60% - 强调文字颜色 5 6 2 4" xfId="3596"/>
    <cellStyle name="60% - 强调文字颜色 5 6 2 5" xfId="3597"/>
    <cellStyle name="60% - 强调文字颜色 5 6 3" xfId="3598"/>
    <cellStyle name="60% - 强调文字颜色 5 6 3 2" xfId="3599"/>
    <cellStyle name="60% - 强调文字颜色 5 6 3 3" xfId="3600"/>
    <cellStyle name="60% - 强调文字颜色 5 6 4" xfId="3601"/>
    <cellStyle name="60% - 强调文字颜色 5 6 5" xfId="3602"/>
    <cellStyle name="60% - 强调文字颜色 6 2" xfId="3603"/>
    <cellStyle name="60% - 强调文字颜色 6 2 10" xfId="3604"/>
    <cellStyle name="60% - 强调文字颜色 6 2 10 2" xfId="3605"/>
    <cellStyle name="60% - 强调文字颜色 6 2 11" xfId="3606"/>
    <cellStyle name="60% - 强调文字颜色 6 2 11 2" xfId="3607"/>
    <cellStyle name="60% - 强调文字颜色 6 2 12" xfId="3608"/>
    <cellStyle name="60% - 强调文字颜色 6 2 12 2" xfId="3609"/>
    <cellStyle name="60% - 强调文字颜色 6 2 13" xfId="3610"/>
    <cellStyle name="60% - 强调文字颜色 6 2 13 2" xfId="3611"/>
    <cellStyle name="60% - 强调文字颜色 6 2 14" xfId="3612"/>
    <cellStyle name="60% - 强调文字颜色 6 2 14 2" xfId="3613"/>
    <cellStyle name="60% - 强调文字颜色 6 2 15" xfId="3614"/>
    <cellStyle name="60% - 强调文字颜色 6 2 15 2" xfId="3615"/>
    <cellStyle name="60% - 强调文字颜色 6 2 16" xfId="3616"/>
    <cellStyle name="60% - 强调文字颜色 6 2 16 2" xfId="3617"/>
    <cellStyle name="60% - 强调文字颜色 6 2 17" xfId="3618"/>
    <cellStyle name="60% - 强调文字颜色 6 2 17 2" xfId="3619"/>
    <cellStyle name="60% - 强调文字颜色 6 2 18" xfId="3620"/>
    <cellStyle name="60% - 强调文字颜色 6 2 18 2" xfId="3621"/>
    <cellStyle name="60% - 强调文字颜色 6 2 19" xfId="3622"/>
    <cellStyle name="60% - 强调文字颜色 6 2 19 2" xfId="3623"/>
    <cellStyle name="60% - 强调文字颜色 6 2 2" xfId="3624"/>
    <cellStyle name="60% - 强调文字颜色 6 2 2 2" xfId="3625"/>
    <cellStyle name="60% - 强调文字颜色 6 2 2 2 2" xfId="3626"/>
    <cellStyle name="60% - 强调文字颜色 6 2 2 2 2 2" xfId="3627"/>
    <cellStyle name="60% - 强调文字颜色 6 2 2 2 2 3" xfId="3628"/>
    <cellStyle name="60% - 强调文字颜色 6 2 2 2 3" xfId="3629"/>
    <cellStyle name="60% - 强调文字颜色 6 2 2 2 3 2" xfId="3630"/>
    <cellStyle name="60% - 强调文字颜色 6 2 2 2 3 3" xfId="3631"/>
    <cellStyle name="60% - 强调文字颜色 6 2 2 2 4" xfId="3632"/>
    <cellStyle name="60% - 强调文字颜色 6 2 2 2 5" xfId="3633"/>
    <cellStyle name="60% - 强调文字颜色 6 2 2 3" xfId="3634"/>
    <cellStyle name="60% - 强调文字颜色 6 2 2 3 2" xfId="3635"/>
    <cellStyle name="60% - 强调文字颜色 6 2 2 3 3" xfId="3636"/>
    <cellStyle name="60% - 强调文字颜色 6 2 2 4" xfId="3637"/>
    <cellStyle name="60% - 强调文字颜色 6 2 2 5" xfId="3638"/>
    <cellStyle name="60% - 强调文字颜色 6 2 2 6" xfId="3639"/>
    <cellStyle name="60% - 强调文字颜色 6 2 20" xfId="3640"/>
    <cellStyle name="60% - 强调文字颜色 6 2 20 2" xfId="3641"/>
    <cellStyle name="60% - 强调文字颜色 6 2 21" xfId="3642"/>
    <cellStyle name="60% - 强调文字颜色 6 2 21 2" xfId="3643"/>
    <cellStyle name="60% - 强调文字颜色 6 2 22" xfId="3644"/>
    <cellStyle name="60% - 强调文字颜色 6 2 22 2" xfId="3645"/>
    <cellStyle name="60% - 强调文字颜色 6 2 23" xfId="3646"/>
    <cellStyle name="60% - 强调文字颜色 6 2 23 2" xfId="3647"/>
    <cellStyle name="60% - 强调文字颜色 6 2 24" xfId="3648"/>
    <cellStyle name="60% - 强调文字颜色 6 2 24 2" xfId="3649"/>
    <cellStyle name="60% - 强调文字颜色 6 2 3" xfId="3650"/>
    <cellStyle name="60% - 强调文字颜色 6 2 3 2" xfId="3651"/>
    <cellStyle name="60% - 强调文字颜色 6 2 3 2 2" xfId="3652"/>
    <cellStyle name="60% - 强调文字颜色 6 2 3 2 3" xfId="3653"/>
    <cellStyle name="60% - 强调文字颜色 6 2 3 3" xfId="3654"/>
    <cellStyle name="60% - 强调文字颜色 6 2 3 3 2" xfId="3655"/>
    <cellStyle name="60% - 强调文字颜色 6 2 3 3 3" xfId="3656"/>
    <cellStyle name="60% - 强调文字颜色 6 2 3 4" xfId="3657"/>
    <cellStyle name="60% - 强调文字颜色 6 2 3 5" xfId="3658"/>
    <cellStyle name="60% - 强调文字颜色 6 2 3 6" xfId="3659"/>
    <cellStyle name="60% - 强调文字颜色 6 2 4" xfId="3660"/>
    <cellStyle name="60% - 强调文字颜色 6 2 4 2" xfId="3661"/>
    <cellStyle name="60% - 强调文字颜色 6 2 4 3" xfId="3662"/>
    <cellStyle name="60% - 强调文字颜色 6 2 4 4" xfId="3663"/>
    <cellStyle name="60% - 强调文字颜色 6 2 5" xfId="3664"/>
    <cellStyle name="60% - 强调文字颜色 6 2 5 2" xfId="3665"/>
    <cellStyle name="60% - 强调文字颜色 6 2 6" xfId="3666"/>
    <cellStyle name="60% - 强调文字颜色 6 2 6 2" xfId="3667"/>
    <cellStyle name="60% - 强调文字颜色 6 2 7" xfId="3668"/>
    <cellStyle name="60% - 强调文字颜色 6 2 7 2" xfId="3669"/>
    <cellStyle name="60% - 强调文字颜色 6 2 8" xfId="3670"/>
    <cellStyle name="60% - 强调文字颜色 6 2 8 2" xfId="3671"/>
    <cellStyle name="60% - 强调文字颜色 6 2 9" xfId="3672"/>
    <cellStyle name="60% - 强调文字颜色 6 2 9 2" xfId="3673"/>
    <cellStyle name="60% - 强调文字颜色 6 3" xfId="3674"/>
    <cellStyle name="60% - 强调文字颜色 6 3 2" xfId="3675"/>
    <cellStyle name="60% - 强调文字颜色 6 3 2 2" xfId="3676"/>
    <cellStyle name="60% - 强调文字颜色 6 3 2 2 2" xfId="3677"/>
    <cellStyle name="60% - 强调文字颜色 6 3 2 2 2 2" xfId="3678"/>
    <cellStyle name="60% - 强调文字颜色 6 3 2 2 2 3" xfId="3679"/>
    <cellStyle name="60% - 强调文字颜色 6 3 2 2 3" xfId="3680"/>
    <cellStyle name="60% - 强调文字颜色 6 3 2 2 3 2" xfId="3681"/>
    <cellStyle name="60% - 强调文字颜色 6 3 2 2 3 3" xfId="3682"/>
    <cellStyle name="60% - 强调文字颜色 6 3 2 2 4" xfId="3683"/>
    <cellStyle name="60% - 强调文字颜色 6 3 2 2 5" xfId="3684"/>
    <cellStyle name="60% - 强调文字颜色 6 3 2 3" xfId="3685"/>
    <cellStyle name="60% - 强调文字颜色 6 3 2 3 2" xfId="3686"/>
    <cellStyle name="60% - 强调文字颜色 6 3 2 3 3" xfId="3687"/>
    <cellStyle name="60% - 强调文字颜色 6 3 2 4" xfId="3688"/>
    <cellStyle name="60% - 强调文字颜色 6 3 2 5" xfId="3689"/>
    <cellStyle name="60% - 强调文字颜色 6 3 3" xfId="3690"/>
    <cellStyle name="60% - 强调文字颜色 6 3 3 2" xfId="3691"/>
    <cellStyle name="60% - 强调文字颜色 6 3 3 2 2" xfId="3692"/>
    <cellStyle name="60% - 强调文字颜色 6 3 3 2 3" xfId="3693"/>
    <cellStyle name="60% - 强调文字颜色 6 3 3 3" xfId="3694"/>
    <cellStyle name="60% - 强调文字颜色 6 3 3 3 2" xfId="3695"/>
    <cellStyle name="60% - 强调文字颜色 6 3 3 3 3" xfId="3696"/>
    <cellStyle name="60% - 强调文字颜色 6 3 3 4" xfId="3697"/>
    <cellStyle name="60% - 强调文字颜色 6 3 3 5" xfId="3698"/>
    <cellStyle name="60% - 强调文字颜色 6 3 4" xfId="3699"/>
    <cellStyle name="60% - 强调文字颜色 6 3 4 2" xfId="3700"/>
    <cellStyle name="60% - 强调文字颜色 6 3 4 3" xfId="3701"/>
    <cellStyle name="60% - 强调文字颜色 6 3 5" xfId="3702"/>
    <cellStyle name="60% - 强调文字颜色 6 3 6" xfId="3703"/>
    <cellStyle name="60% - 强调文字颜色 6 4" xfId="3704"/>
    <cellStyle name="60% - 强调文字颜色 6 4 2" xfId="3705"/>
    <cellStyle name="60% - 强调文字颜色 6 4 2 2" xfId="3706"/>
    <cellStyle name="60% - 强调文字颜色 6 4 2 2 2" xfId="3707"/>
    <cellStyle name="60% - 强调文字颜色 6 4 2 2 2 2" xfId="3708"/>
    <cellStyle name="60% - 强调文字颜色 6 4 2 2 2 3" xfId="3709"/>
    <cellStyle name="60% - 强调文字颜色 6 4 2 2 3" xfId="3710"/>
    <cellStyle name="60% - 强调文字颜色 6 4 2 2 3 2" xfId="3711"/>
    <cellStyle name="60% - 强调文字颜色 6 4 2 2 3 3" xfId="3712"/>
    <cellStyle name="60% - 强调文字颜色 6 4 2 2 4" xfId="3713"/>
    <cellStyle name="60% - 强调文字颜色 6 4 2 2 5" xfId="3714"/>
    <cellStyle name="60% - 强调文字颜色 6 4 2 3" xfId="3715"/>
    <cellStyle name="60% - 强调文字颜色 6 4 2 3 2" xfId="3716"/>
    <cellStyle name="60% - 强调文字颜色 6 4 2 3 3" xfId="3717"/>
    <cellStyle name="60% - 强调文字颜色 6 4 2 4" xfId="3718"/>
    <cellStyle name="60% - 强调文字颜色 6 4 2 5" xfId="3719"/>
    <cellStyle name="60% - 强调文字颜色 6 4 3" xfId="3720"/>
    <cellStyle name="60% - 强调文字颜色 6 4 3 2" xfId="3721"/>
    <cellStyle name="60% - 强调文字颜色 6 4 3 2 2" xfId="3722"/>
    <cellStyle name="60% - 强调文字颜色 6 4 3 2 3" xfId="3723"/>
    <cellStyle name="60% - 强调文字颜色 6 4 3 3" xfId="3724"/>
    <cellStyle name="60% - 强调文字颜色 6 4 3 3 2" xfId="3725"/>
    <cellStyle name="60% - 强调文字颜色 6 4 3 3 3" xfId="3726"/>
    <cellStyle name="60% - 强调文字颜色 6 4 3 4" xfId="3727"/>
    <cellStyle name="60% - 强调文字颜色 6 4 3 5" xfId="3728"/>
    <cellStyle name="60% - 强调文字颜色 6 4 4" xfId="3729"/>
    <cellStyle name="60% - 强调文字颜色 6 4 4 2" xfId="3730"/>
    <cellStyle name="60% - 强调文字颜色 6 4 4 3" xfId="3731"/>
    <cellStyle name="60% - 强调文字颜色 6 4 5" xfId="3732"/>
    <cellStyle name="60% - 强调文字颜色 6 4 6" xfId="3733"/>
    <cellStyle name="60% - 强调文字颜色 6 5" xfId="3734"/>
    <cellStyle name="60% - 强调文字颜色 6 5 2" xfId="3735"/>
    <cellStyle name="60% - 强调文字颜色 6 5 2 2" xfId="3736"/>
    <cellStyle name="60% - 强调文字颜色 6 5 2 2 2" xfId="3737"/>
    <cellStyle name="60% - 强调文字颜色 6 5 2 2 3" xfId="3738"/>
    <cellStyle name="60% - 强调文字颜色 6 5 2 3" xfId="3739"/>
    <cellStyle name="60% - 强调文字颜色 6 5 2 3 2" xfId="3740"/>
    <cellStyle name="60% - 强调文字颜色 6 5 2 3 3" xfId="3741"/>
    <cellStyle name="60% - 强调文字颜色 6 5 2 4" xfId="3742"/>
    <cellStyle name="60% - 强调文字颜色 6 5 2 5" xfId="3743"/>
    <cellStyle name="60% - 强调文字颜色 6 5 3" xfId="3744"/>
    <cellStyle name="60% - 强调文字颜色 6 5 3 2" xfId="3745"/>
    <cellStyle name="60% - 强调文字颜色 6 5 3 3" xfId="3746"/>
    <cellStyle name="60% - 强调文字颜色 6 5 4" xfId="3747"/>
    <cellStyle name="60% - 强调文字颜色 6 5 5" xfId="3748"/>
    <cellStyle name="60% - 强调文字颜色 6 6" xfId="3749"/>
    <cellStyle name="60% - 强调文字颜色 6 6 2" xfId="3750"/>
    <cellStyle name="60% - 强调文字颜色 6 6 2 2" xfId="3751"/>
    <cellStyle name="60% - 强调文字颜色 6 6 2 2 2" xfId="3752"/>
    <cellStyle name="60% - 强调文字颜色 6 6 2 2 3" xfId="3753"/>
    <cellStyle name="60% - 强调文字颜色 6 6 2 3" xfId="3754"/>
    <cellStyle name="60% - 强调文字颜色 6 6 2 3 2" xfId="3755"/>
    <cellStyle name="60% - 强调文字颜色 6 6 2 3 3" xfId="3756"/>
    <cellStyle name="60% - 强调文字颜色 6 6 2 4" xfId="3757"/>
    <cellStyle name="60% - 强调文字颜色 6 6 2 5" xfId="3758"/>
    <cellStyle name="60% - 强调文字颜色 6 6 3" xfId="3759"/>
    <cellStyle name="60% - 强调文字颜色 6 6 3 2" xfId="3760"/>
    <cellStyle name="60% - 强调文字颜色 6 6 3 3" xfId="3761"/>
    <cellStyle name="60% - 强调文字颜色 6 6 4" xfId="3762"/>
    <cellStyle name="60% - 强调文字颜色 6 6 5" xfId="3763"/>
    <cellStyle name="60% - 着色 1" xfId="3764"/>
    <cellStyle name="60% - 着色 1 2" xfId="3765"/>
    <cellStyle name="60% - 着色 1 3" xfId="3766"/>
    <cellStyle name="60% - 着色 2" xfId="3767"/>
    <cellStyle name="60% - 着色 2 2" xfId="3768"/>
    <cellStyle name="60% - 着色 2 3" xfId="3769"/>
    <cellStyle name="60% - 着色 3" xfId="3770"/>
    <cellStyle name="60% - 着色 3 2" xfId="3771"/>
    <cellStyle name="60% - 着色 3 3" xfId="3772"/>
    <cellStyle name="60% - 着色 4" xfId="3773"/>
    <cellStyle name="60% - 着色 4 2" xfId="3774"/>
    <cellStyle name="60% - 着色 4 3" xfId="3775"/>
    <cellStyle name="60% - 着色 5" xfId="3776"/>
    <cellStyle name="60% - 着色 5 2" xfId="3777"/>
    <cellStyle name="60% - 着色 5 3" xfId="3778"/>
    <cellStyle name="60% - 着色 6" xfId="3779"/>
    <cellStyle name="60% - 着色 6 2" xfId="3780"/>
    <cellStyle name="60% - 着色 6 3" xfId="3781"/>
    <cellStyle name="6mal" xfId="3782"/>
    <cellStyle name="6mal 2" xfId="3783"/>
    <cellStyle name="Accent1" xfId="3784"/>
    <cellStyle name="Accent1 - 20%" xfId="3785"/>
    <cellStyle name="Accent1 - 20% 2" xfId="3786"/>
    <cellStyle name="Accent1 - 20% 2 2" xfId="3787"/>
    <cellStyle name="Accent1 - 20% 3" xfId="3788"/>
    <cellStyle name="Accent1 - 40%" xfId="3789"/>
    <cellStyle name="Accent1 - 40% 2" xfId="3790"/>
    <cellStyle name="Accent1 - 40% 2 2" xfId="3791"/>
    <cellStyle name="Accent1 - 40% 3" xfId="3792"/>
    <cellStyle name="Accent1 - 60%" xfId="3793"/>
    <cellStyle name="Accent1 - 60% 2" xfId="3794"/>
    <cellStyle name="Accent1 - 60% 2 2" xfId="3795"/>
    <cellStyle name="Accent1 10" xfId="3796"/>
    <cellStyle name="Accent1 11" xfId="3797"/>
    <cellStyle name="Accent1 12" xfId="3798"/>
    <cellStyle name="Accent1 13" xfId="3799"/>
    <cellStyle name="Accent1 14" xfId="3800"/>
    <cellStyle name="Accent1 15" xfId="3801"/>
    <cellStyle name="Accent1 16" xfId="3802"/>
    <cellStyle name="Accent1 17" xfId="3803"/>
    <cellStyle name="Accent1 18" xfId="3804"/>
    <cellStyle name="Accent1 2" xfId="3805"/>
    <cellStyle name="Accent1 2 2" xfId="3806"/>
    <cellStyle name="Accent1 3" xfId="3807"/>
    <cellStyle name="Accent1 4" xfId="3808"/>
    <cellStyle name="Accent1 5" xfId="3809"/>
    <cellStyle name="Accent1 6" xfId="3810"/>
    <cellStyle name="Accent1 7" xfId="3811"/>
    <cellStyle name="Accent1 8" xfId="3812"/>
    <cellStyle name="Accent1 9" xfId="3813"/>
    <cellStyle name="Accent1_Book1" xfId="3814"/>
    <cellStyle name="Accent2" xfId="3815"/>
    <cellStyle name="Accent2 - 20%" xfId="3816"/>
    <cellStyle name="Accent2 - 20% 2" xfId="3817"/>
    <cellStyle name="Accent2 - 20% 2 2" xfId="3818"/>
    <cellStyle name="Accent2 - 20% 3" xfId="3819"/>
    <cellStyle name="Accent2 - 40%" xfId="3820"/>
    <cellStyle name="Accent2 - 40% 2" xfId="3821"/>
    <cellStyle name="Accent2 - 40% 2 2" xfId="3822"/>
    <cellStyle name="Accent2 - 40% 3" xfId="3823"/>
    <cellStyle name="Accent2 - 60%" xfId="3824"/>
    <cellStyle name="Accent2 - 60% 2" xfId="3825"/>
    <cellStyle name="Accent2 - 60% 2 2" xfId="3826"/>
    <cellStyle name="Accent2 10" xfId="3827"/>
    <cellStyle name="Accent2 11" xfId="3828"/>
    <cellStyle name="Accent2 12" xfId="3829"/>
    <cellStyle name="Accent2 13" xfId="3830"/>
    <cellStyle name="Accent2 14" xfId="3831"/>
    <cellStyle name="Accent2 15" xfId="3832"/>
    <cellStyle name="Accent2 16" xfId="3833"/>
    <cellStyle name="Accent2 17" xfId="3834"/>
    <cellStyle name="Accent2 18" xfId="3835"/>
    <cellStyle name="Accent2 2" xfId="3836"/>
    <cellStyle name="Accent2 2 2" xfId="3837"/>
    <cellStyle name="Accent2 3" xfId="3838"/>
    <cellStyle name="Accent2 4" xfId="3839"/>
    <cellStyle name="Accent2 5" xfId="3840"/>
    <cellStyle name="Accent2 6" xfId="3841"/>
    <cellStyle name="Accent2 7" xfId="3842"/>
    <cellStyle name="Accent2 8" xfId="3843"/>
    <cellStyle name="Accent2 9" xfId="3844"/>
    <cellStyle name="Accent2_Book1" xfId="3845"/>
    <cellStyle name="Accent3" xfId="3846"/>
    <cellStyle name="Accent3 - 20%" xfId="3847"/>
    <cellStyle name="Accent3 - 20% 2" xfId="3848"/>
    <cellStyle name="Accent3 - 20% 2 2" xfId="3849"/>
    <cellStyle name="Accent3 - 20% 3" xfId="3850"/>
    <cellStyle name="Accent3 - 40%" xfId="3851"/>
    <cellStyle name="Accent3 - 40% 2" xfId="3852"/>
    <cellStyle name="Accent3 - 40% 2 2" xfId="3853"/>
    <cellStyle name="Accent3 - 40% 3" xfId="3854"/>
    <cellStyle name="Accent3 - 60%" xfId="3855"/>
    <cellStyle name="Accent3 - 60% 2" xfId="3856"/>
    <cellStyle name="Accent3 - 60% 2 2" xfId="3857"/>
    <cellStyle name="Accent3 10" xfId="3858"/>
    <cellStyle name="Accent3 11" xfId="3859"/>
    <cellStyle name="Accent3 12" xfId="3860"/>
    <cellStyle name="Accent3 13" xfId="3861"/>
    <cellStyle name="Accent3 14" xfId="3862"/>
    <cellStyle name="Accent3 15" xfId="3863"/>
    <cellStyle name="Accent3 16" xfId="3864"/>
    <cellStyle name="Accent3 17" xfId="3865"/>
    <cellStyle name="Accent3 18" xfId="3866"/>
    <cellStyle name="Accent3 2" xfId="3867"/>
    <cellStyle name="Accent3 2 2" xfId="3868"/>
    <cellStyle name="Accent3 3" xfId="3869"/>
    <cellStyle name="Accent3 4" xfId="3870"/>
    <cellStyle name="Accent3 5" xfId="3871"/>
    <cellStyle name="Accent3 6" xfId="3872"/>
    <cellStyle name="Accent3 7" xfId="3873"/>
    <cellStyle name="Accent3 8" xfId="3874"/>
    <cellStyle name="Accent3 9" xfId="3875"/>
    <cellStyle name="Accent3_Book1" xfId="3876"/>
    <cellStyle name="Accent4" xfId="3877"/>
    <cellStyle name="Accent4 - 20%" xfId="3878"/>
    <cellStyle name="Accent4 - 20% 2" xfId="3879"/>
    <cellStyle name="Accent4 - 20% 2 2" xfId="3880"/>
    <cellStyle name="Accent4 - 20% 3" xfId="3881"/>
    <cellStyle name="Accent4 - 40%" xfId="3882"/>
    <cellStyle name="Accent4 - 40% 2" xfId="3883"/>
    <cellStyle name="Accent4 - 40% 2 2" xfId="3884"/>
    <cellStyle name="Accent4 - 40% 3" xfId="3885"/>
    <cellStyle name="Accent4 - 60%" xfId="3886"/>
    <cellStyle name="Accent4 - 60% 2" xfId="3887"/>
    <cellStyle name="Accent4 - 60% 2 2" xfId="3888"/>
    <cellStyle name="Accent4 10" xfId="3889"/>
    <cellStyle name="Accent4 11" xfId="3890"/>
    <cellStyle name="Accent4 12" xfId="3891"/>
    <cellStyle name="Accent4 13" xfId="3892"/>
    <cellStyle name="Accent4 14" xfId="3893"/>
    <cellStyle name="Accent4 15" xfId="3894"/>
    <cellStyle name="Accent4 16" xfId="3895"/>
    <cellStyle name="Accent4 17" xfId="3896"/>
    <cellStyle name="Accent4 18" xfId="3897"/>
    <cellStyle name="Accent4 2" xfId="3898"/>
    <cellStyle name="Accent4 2 2" xfId="3899"/>
    <cellStyle name="Accent4 3" xfId="3900"/>
    <cellStyle name="Accent4 4" xfId="3901"/>
    <cellStyle name="Accent4 5" xfId="3902"/>
    <cellStyle name="Accent4 6" xfId="3903"/>
    <cellStyle name="Accent4 7" xfId="3904"/>
    <cellStyle name="Accent4 8" xfId="3905"/>
    <cellStyle name="Accent4 9" xfId="3906"/>
    <cellStyle name="Accent4_Book1" xfId="3907"/>
    <cellStyle name="Accent5" xfId="3908"/>
    <cellStyle name="Accent5 - 20%" xfId="3909"/>
    <cellStyle name="Accent5 - 20% 2" xfId="3910"/>
    <cellStyle name="Accent5 - 20% 2 2" xfId="3911"/>
    <cellStyle name="Accent5 - 20% 3" xfId="3912"/>
    <cellStyle name="Accent5 - 40%" xfId="3913"/>
    <cellStyle name="Accent5 - 40% 2" xfId="3914"/>
    <cellStyle name="Accent5 - 40% 2 2" xfId="3915"/>
    <cellStyle name="Accent5 - 40% 3" xfId="3916"/>
    <cellStyle name="Accent5 - 60%" xfId="3917"/>
    <cellStyle name="Accent5 - 60% 2" xfId="3918"/>
    <cellStyle name="Accent5 - 60% 2 2" xfId="3919"/>
    <cellStyle name="Accent5 10" xfId="3920"/>
    <cellStyle name="Accent5 11" xfId="3921"/>
    <cellStyle name="Accent5 12" xfId="3922"/>
    <cellStyle name="Accent5 13" xfId="3923"/>
    <cellStyle name="Accent5 14" xfId="3924"/>
    <cellStyle name="Accent5 15" xfId="3925"/>
    <cellStyle name="Accent5 16" xfId="3926"/>
    <cellStyle name="Accent5 17" xfId="3927"/>
    <cellStyle name="Accent5 18" xfId="3928"/>
    <cellStyle name="Accent5 2" xfId="3929"/>
    <cellStyle name="Accent5 2 2" xfId="3930"/>
    <cellStyle name="Accent5 3" xfId="3931"/>
    <cellStyle name="Accent5 4" xfId="3932"/>
    <cellStyle name="Accent5 5" xfId="3933"/>
    <cellStyle name="Accent5 6" xfId="3934"/>
    <cellStyle name="Accent5 7" xfId="3935"/>
    <cellStyle name="Accent5 8" xfId="3936"/>
    <cellStyle name="Accent5 9" xfId="3937"/>
    <cellStyle name="Accent5_Book1" xfId="3938"/>
    <cellStyle name="Accent6" xfId="3939"/>
    <cellStyle name="Accent6 - 20%" xfId="3940"/>
    <cellStyle name="Accent6 - 20% 2" xfId="3941"/>
    <cellStyle name="Accent6 - 20% 2 2" xfId="3942"/>
    <cellStyle name="Accent6 - 20% 3" xfId="3943"/>
    <cellStyle name="Accent6 - 40%" xfId="3944"/>
    <cellStyle name="Accent6 - 40% 2" xfId="3945"/>
    <cellStyle name="Accent6 - 40% 2 2" xfId="3946"/>
    <cellStyle name="Accent6 - 40% 3" xfId="3947"/>
    <cellStyle name="Accent6 - 60%" xfId="3948"/>
    <cellStyle name="Accent6 - 60% 2" xfId="3949"/>
    <cellStyle name="Accent6 - 60% 2 2" xfId="3950"/>
    <cellStyle name="Accent6 10" xfId="3951"/>
    <cellStyle name="Accent6 11" xfId="3952"/>
    <cellStyle name="Accent6 12" xfId="3953"/>
    <cellStyle name="Accent6 13" xfId="3954"/>
    <cellStyle name="Accent6 14" xfId="3955"/>
    <cellStyle name="Accent6 15" xfId="3956"/>
    <cellStyle name="Accent6 16" xfId="3957"/>
    <cellStyle name="Accent6 17" xfId="3958"/>
    <cellStyle name="Accent6 18" xfId="3959"/>
    <cellStyle name="Accent6 2" xfId="3960"/>
    <cellStyle name="Accent6 2 2" xfId="3961"/>
    <cellStyle name="Accent6 3" xfId="3962"/>
    <cellStyle name="Accent6 4" xfId="3963"/>
    <cellStyle name="Accent6 5" xfId="3964"/>
    <cellStyle name="Accent6 6" xfId="3965"/>
    <cellStyle name="Accent6 7" xfId="3966"/>
    <cellStyle name="Accent6 8" xfId="3967"/>
    <cellStyle name="Accent6 9" xfId="3968"/>
    <cellStyle name="Accent6_Book1" xfId="3969"/>
    <cellStyle name="AFE" xfId="3970"/>
    <cellStyle name="args.style" xfId="3971"/>
    <cellStyle name="args.style 2" xfId="3972"/>
    <cellStyle name="Bad" xfId="3973"/>
    <cellStyle name="Bad 2" xfId="3974"/>
    <cellStyle name="Bad 2 2" xfId="3975"/>
    <cellStyle name="Calc Currency (0)" xfId="3976"/>
    <cellStyle name="Calc Currency (0) 2" xfId="3977"/>
    <cellStyle name="Calc Currency (0) 2 2" xfId="3978"/>
    <cellStyle name="Calc Currency (0) 2 2 2" xfId="3979"/>
    <cellStyle name="Calc Currency (0) 2 3" xfId="3980"/>
    <cellStyle name="Calc Currency (0)_Book1" xfId="3981"/>
    <cellStyle name="Calc Currency (2)" xfId="3982"/>
    <cellStyle name="Calc Percent (0)" xfId="3983"/>
    <cellStyle name="Calc Percent (1)" xfId="3984"/>
    <cellStyle name="Calc Percent (2)" xfId="3985"/>
    <cellStyle name="Calc Units (0)" xfId="3986"/>
    <cellStyle name="Calc Units (1)" xfId="3987"/>
    <cellStyle name="Calc Units (2)" xfId="3988"/>
    <cellStyle name="Calculation" xfId="3989"/>
    <cellStyle name="Calculation 2" xfId="3990"/>
    <cellStyle name="Calculation 2 2" xfId="3991"/>
    <cellStyle name="Calculation 2 2 2" xfId="3992"/>
    <cellStyle name="Calculation 2 2 2 2" xfId="3993"/>
    <cellStyle name="Calculation 2 2 3" xfId="3994"/>
    <cellStyle name="Calculation 2 2 3 2" xfId="3995"/>
    <cellStyle name="Calculation 2 2 4" xfId="3996"/>
    <cellStyle name="Calculation 2 2 4 2" xfId="3997"/>
    <cellStyle name="Calculation 2 2 5" xfId="3998"/>
    <cellStyle name="Calculation 2 2 5 2" xfId="3999"/>
    <cellStyle name="Calculation 2 2 6" xfId="4000"/>
    <cellStyle name="Calculation 2 3" xfId="4001"/>
    <cellStyle name="Calculation 2 3 2" xfId="4002"/>
    <cellStyle name="Calculation 2 3 2 2" xfId="4003"/>
    <cellStyle name="Calculation 2 3 3" xfId="4004"/>
    <cellStyle name="Calculation 2 3 3 2" xfId="4005"/>
    <cellStyle name="Calculation 2 3 4" xfId="4006"/>
    <cellStyle name="Calculation 2 3 4 2" xfId="4007"/>
    <cellStyle name="Calculation 2 3 5" xfId="4008"/>
    <cellStyle name="Calculation 2 4" xfId="4009"/>
    <cellStyle name="Calculation 2 4 2" xfId="4010"/>
    <cellStyle name="Calculation 2 5" xfId="4011"/>
    <cellStyle name="Calculation 2 5 2" xfId="4012"/>
    <cellStyle name="Calculation 2 6" xfId="4013"/>
    <cellStyle name="Calculation 2 6 2" xfId="4014"/>
    <cellStyle name="Calculation 2 7" xfId="4015"/>
    <cellStyle name="Calculation 2 7 2" xfId="4016"/>
    <cellStyle name="Calculation 2 8" xfId="4017"/>
    <cellStyle name="Calculation 3" xfId="4018"/>
    <cellStyle name="Calculation 3 2" xfId="4019"/>
    <cellStyle name="Calculation 3 2 2" xfId="4020"/>
    <cellStyle name="Calculation 3 3" xfId="4021"/>
    <cellStyle name="Calculation 3 3 2" xfId="4022"/>
    <cellStyle name="Calculation 3 4" xfId="4023"/>
    <cellStyle name="Calculation 3 4 2" xfId="4024"/>
    <cellStyle name="Calculation 3 5" xfId="4025"/>
    <cellStyle name="Calculation 3 5 2" xfId="4026"/>
    <cellStyle name="Calculation 3 6" xfId="4027"/>
    <cellStyle name="Calculation 4" xfId="4028"/>
    <cellStyle name="Calculation 4 2" xfId="4029"/>
    <cellStyle name="Calculation 4 2 2" xfId="4030"/>
    <cellStyle name="Calculation 4 3" xfId="4031"/>
    <cellStyle name="Calculation 4 3 2" xfId="4032"/>
    <cellStyle name="Calculation 4 4" xfId="4033"/>
    <cellStyle name="Calculation 4 4 2" xfId="4034"/>
    <cellStyle name="Calculation 4 5" xfId="4035"/>
    <cellStyle name="Calculation 5" xfId="4036"/>
    <cellStyle name="Calculation 5 2" xfId="4037"/>
    <cellStyle name="Calculation 6" xfId="4038"/>
    <cellStyle name="Calculation 6 2" xfId="4039"/>
    <cellStyle name="Calculation 7" xfId="4040"/>
    <cellStyle name="Calculation 7 2" xfId="4041"/>
    <cellStyle name="Calculation 8" xfId="4042"/>
    <cellStyle name="Calculation 8 2" xfId="4043"/>
    <cellStyle name="Calculation 9" xfId="4044"/>
    <cellStyle name="category" xfId="4045"/>
    <cellStyle name="Check Cell" xfId="4046"/>
    <cellStyle name="Check Cell 2" xfId="4047"/>
    <cellStyle name="Check Cell 2 2" xfId="4048"/>
    <cellStyle name="Col Heads" xfId="4049"/>
    <cellStyle name="ColLevel_0" xfId="4050"/>
    <cellStyle name="Column_Title" xfId="4051"/>
    <cellStyle name="Comma  - Style1" xfId="4052"/>
    <cellStyle name="Comma  - Style2" xfId="4053"/>
    <cellStyle name="Comma  - Style3" xfId="4054"/>
    <cellStyle name="Comma  - Style4" xfId="4055"/>
    <cellStyle name="Comma  - Style5" xfId="4056"/>
    <cellStyle name="Comma  - Style6" xfId="4057"/>
    <cellStyle name="Comma  - Style7" xfId="4058"/>
    <cellStyle name="Comma  - Style8" xfId="4059"/>
    <cellStyle name="Comma [0]" xfId="4060"/>
    <cellStyle name="Comma [0] 2" xfId="4061"/>
    <cellStyle name="Comma [0] 2 2" xfId="4062"/>
    <cellStyle name="Comma [0] 2 2 2" xfId="4063"/>
    <cellStyle name="Comma [0] 2 3" xfId="4064"/>
    <cellStyle name="Comma [0] 3" xfId="4065"/>
    <cellStyle name="Comma [0] 3 2" xfId="4066"/>
    <cellStyle name="Comma [0] 4" xfId="4067"/>
    <cellStyle name="Comma [00]" xfId="4068"/>
    <cellStyle name="Comma [00] 2" xfId="4069"/>
    <cellStyle name="Comma [00] 2 2" xfId="4070"/>
    <cellStyle name="Comma [00] 3" xfId="4071"/>
    <cellStyle name="comma zerodec" xfId="4072"/>
    <cellStyle name="Comma,0" xfId="4073"/>
    <cellStyle name="Comma,0 2" xfId="4074"/>
    <cellStyle name="Comma,0 2 2" xfId="4075"/>
    <cellStyle name="Comma,0 3" xfId="4076"/>
    <cellStyle name="Comma,1" xfId="4077"/>
    <cellStyle name="Comma,1 2" xfId="4078"/>
    <cellStyle name="Comma,1 2 2" xfId="4079"/>
    <cellStyle name="Comma,1 3" xfId="4080"/>
    <cellStyle name="Comma,2" xfId="4081"/>
    <cellStyle name="Comma,2 2" xfId="4082"/>
    <cellStyle name="Comma,2 2 2" xfId="4083"/>
    <cellStyle name="Comma,2 3" xfId="4084"/>
    <cellStyle name="Comma[0]" xfId="4085"/>
    <cellStyle name="Comma[2]" xfId="4086"/>
    <cellStyle name="Comma[2] 2" xfId="4087"/>
    <cellStyle name="Comma[2] 2 2" xfId="4088"/>
    <cellStyle name="Comma[2] 3" xfId="4089"/>
    <cellStyle name="Comma_ SG&amp;A Bridge " xfId="4090"/>
    <cellStyle name="Comma0" xfId="4091"/>
    <cellStyle name="comma-d" xfId="4092"/>
    <cellStyle name="Copied" xfId="4093"/>
    <cellStyle name="COST1" xfId="4094"/>
    <cellStyle name="Currency [0]" xfId="4095"/>
    <cellStyle name="Currency [0] 2" xfId="4096"/>
    <cellStyle name="Currency [0] 2 2" xfId="4097"/>
    <cellStyle name="Currency [0] 3" xfId="4098"/>
    <cellStyle name="Currency [00]" xfId="4099"/>
    <cellStyle name="Currency [00] 2" xfId="4100"/>
    <cellStyle name="Currency [00] 2 2" xfId="4101"/>
    <cellStyle name="Currency [00] 3" xfId="4102"/>
    <cellStyle name="Currency$[0]" xfId="4103"/>
    <cellStyle name="Currency$[0] 2" xfId="4104"/>
    <cellStyle name="Currency$[0] 2 2" xfId="4105"/>
    <cellStyle name="Currency$[0] 3" xfId="4106"/>
    <cellStyle name="Currency$[2]" xfId="4107"/>
    <cellStyle name="Currency$[2] 2" xfId="4108"/>
    <cellStyle name="Currency$[2] 2 2" xfId="4109"/>
    <cellStyle name="Currency$[2] 3" xfId="4110"/>
    <cellStyle name="Currency,0" xfId="4111"/>
    <cellStyle name="Currency,0 2" xfId="4112"/>
    <cellStyle name="Currency,0 2 2" xfId="4113"/>
    <cellStyle name="Currency,0 3" xfId="4114"/>
    <cellStyle name="Currency,2" xfId="4115"/>
    <cellStyle name="Currency,2 2" xfId="4116"/>
    <cellStyle name="Currency,2 2 2" xfId="4117"/>
    <cellStyle name="Currency,2 3" xfId="4118"/>
    <cellStyle name="Currency\[0]" xfId="4119"/>
    <cellStyle name="Currency\[0] 2" xfId="4120"/>
    <cellStyle name="Currency\[0] 2 2" xfId="4121"/>
    <cellStyle name="Currency\[0] 3" xfId="4122"/>
    <cellStyle name="Currency_ R.O.I. #9" xfId="4123"/>
    <cellStyle name="Currency0" xfId="4124"/>
    <cellStyle name="Currency0 2" xfId="4125"/>
    <cellStyle name="Currency1" xfId="4126"/>
    <cellStyle name="custom" xfId="4127"/>
    <cellStyle name="Custom - Style1" xfId="4128"/>
    <cellStyle name="Custom - Style1 2" xfId="4129"/>
    <cellStyle name="Custom - Style8" xfId="4130"/>
    <cellStyle name="Custom - Style8 2" xfId="4131"/>
    <cellStyle name="custom 2" xfId="4132"/>
    <cellStyle name="Data   - Style2" xfId="4133"/>
    <cellStyle name="Data   - Style2 2" xfId="4134"/>
    <cellStyle name="Data   - Style2 2 2" xfId="4135"/>
    <cellStyle name="Data   - Style2 2 2 2" xfId="4136"/>
    <cellStyle name="Data   - Style2 2 3" xfId="4137"/>
    <cellStyle name="Data   - Style2 2 3 2" xfId="4138"/>
    <cellStyle name="Data   - Style2 2 4" xfId="4139"/>
    <cellStyle name="Data   - Style2 2 4 2" xfId="4140"/>
    <cellStyle name="Data   - Style2 2 5" xfId="4141"/>
    <cellStyle name="Data   - Style2 3" xfId="4142"/>
    <cellStyle name="Data   - Style2 3 2" xfId="4143"/>
    <cellStyle name="Data   - Style2 4" xfId="4144"/>
    <cellStyle name="Data   - Style2 4 2" xfId="4145"/>
    <cellStyle name="Data   - Style2 5" xfId="4146"/>
    <cellStyle name="Data   - Style2 5 2" xfId="4147"/>
    <cellStyle name="Data   - Style2 6" xfId="4148"/>
    <cellStyle name="Data   - Style2 6 2" xfId="4149"/>
    <cellStyle name="Data   - Style2 7" xfId="4150"/>
    <cellStyle name="Date" xfId="4151"/>
    <cellStyle name="Date 2" xfId="4152"/>
    <cellStyle name="Date Short" xfId="4153"/>
    <cellStyle name="Date_Book1" xfId="4154"/>
    <cellStyle name="Debit" xfId="4155"/>
    <cellStyle name="Dollar (zero dec)" xfId="4156"/>
    <cellStyle name="Enter Currency (0)" xfId="4157"/>
    <cellStyle name="Enter Currency (2)" xfId="4158"/>
    <cellStyle name="Enter Units (0)" xfId="4159"/>
    <cellStyle name="Enter Units (1)" xfId="4160"/>
    <cellStyle name="Enter Units (2)" xfId="4161"/>
    <cellStyle name="Entered" xfId="4162"/>
    <cellStyle name="entry" xfId="4163"/>
    <cellStyle name="entry box" xfId="4164"/>
    <cellStyle name="entry box 2" xfId="4165"/>
    <cellStyle name="entry box 2 2" xfId="4166"/>
    <cellStyle name="entry box 3" xfId="4167"/>
    <cellStyle name="entry box 3 2" xfId="4168"/>
    <cellStyle name="entry box 4" xfId="4169"/>
    <cellStyle name="entry box 4 2" xfId="4170"/>
    <cellStyle name="entry box 5" xfId="4171"/>
    <cellStyle name="Euro" xfId="4172"/>
    <cellStyle name="Euro 2" xfId="4173"/>
    <cellStyle name="Euro 2 2" xfId="4174"/>
    <cellStyle name="Euro 3" xfId="4175"/>
    <cellStyle name="Explanatory Text" xfId="4176"/>
    <cellStyle name="Explanatory Text 2" xfId="4177"/>
    <cellStyle name="Explanatory Text 2 2" xfId="4178"/>
    <cellStyle name="EY House" xfId="4179"/>
    <cellStyle name="e鯪9Y_x000b_" xfId="4180"/>
    <cellStyle name="F2" xfId="4181"/>
    <cellStyle name="F3" xfId="4182"/>
    <cellStyle name="F4" xfId="4183"/>
    <cellStyle name="F5" xfId="4184"/>
    <cellStyle name="F6" xfId="4185"/>
    <cellStyle name="F7" xfId="4186"/>
    <cellStyle name="F8" xfId="4187"/>
    <cellStyle name="Fixed" xfId="4188"/>
    <cellStyle name="Followed Hyperlink_8-邢台折~3" xfId="4189"/>
    <cellStyle name="Good" xfId="4190"/>
    <cellStyle name="Good 2" xfId="4191"/>
    <cellStyle name="Good 2 2" xfId="4192"/>
    <cellStyle name="Grey" xfId="4193"/>
    <cellStyle name="HEADER" xfId="4194"/>
    <cellStyle name="HEADER 2" xfId="4195"/>
    <cellStyle name="Header1" xfId="4196"/>
    <cellStyle name="Header1 2" xfId="4197"/>
    <cellStyle name="Header2" xfId="4198"/>
    <cellStyle name="Header2 2" xfId="4199"/>
    <cellStyle name="Header2 2 2" xfId="4200"/>
    <cellStyle name="Header2 2 2 2" xfId="4201"/>
    <cellStyle name="Header2 2 3" xfId="4202"/>
    <cellStyle name="Header2 2 3 2" xfId="4203"/>
    <cellStyle name="Header2 2 4" xfId="4204"/>
    <cellStyle name="Header2 2 4 2" xfId="4205"/>
    <cellStyle name="Header2 2 5" xfId="4206"/>
    <cellStyle name="Header2 2 5 2" xfId="4207"/>
    <cellStyle name="Header2 2 6" xfId="4208"/>
    <cellStyle name="Header2 2 6 2" xfId="4209"/>
    <cellStyle name="Header2 2 7" xfId="4210"/>
    <cellStyle name="Header2 3" xfId="4211"/>
    <cellStyle name="Header2 3 2" xfId="4212"/>
    <cellStyle name="Header2 3 2 2" xfId="4213"/>
    <cellStyle name="Header2 3 3" xfId="4214"/>
    <cellStyle name="Header2 4" xfId="4215"/>
    <cellStyle name="Header2 4 2" xfId="4216"/>
    <cellStyle name="Header2 5" xfId="4217"/>
    <cellStyle name="Header2 5 2" xfId="4218"/>
    <cellStyle name="Header2 6" xfId="4219"/>
    <cellStyle name="Header2 6 2" xfId="4220"/>
    <cellStyle name="Header2 7" xfId="4221"/>
    <cellStyle name="Header2 7 2" xfId="4222"/>
    <cellStyle name="Header2 8" xfId="4223"/>
    <cellStyle name="Heading" xfId="4224"/>
    <cellStyle name="Heading 1" xfId="4225"/>
    <cellStyle name="Heading 1 2" xfId="4226"/>
    <cellStyle name="Heading 1 2 2" xfId="4227"/>
    <cellStyle name="Heading 2" xfId="4228"/>
    <cellStyle name="Heading 2 2" xfId="4229"/>
    <cellStyle name="Heading 2 2 2" xfId="4230"/>
    <cellStyle name="Heading 3" xfId="4231"/>
    <cellStyle name="Heading 3 2" xfId="4232"/>
    <cellStyle name="Heading 3 2 2" xfId="4233"/>
    <cellStyle name="Heading 3 2 3" xfId="4234"/>
    <cellStyle name="Heading 3 3" xfId="4235"/>
    <cellStyle name="Heading 3 4" xfId="4236"/>
    <cellStyle name="Heading 3 5" xfId="4237"/>
    <cellStyle name="Heading 4" xfId="4238"/>
    <cellStyle name="Heading 4 2" xfId="4239"/>
    <cellStyle name="Heading 4 2 2" xfId="4240"/>
    <cellStyle name="Heading1" xfId="4241"/>
    <cellStyle name="Heading1 2" xfId="4242"/>
    <cellStyle name="Heading1 2 2" xfId="4243"/>
    <cellStyle name="Heading1 3" xfId="4244"/>
    <cellStyle name="Heading1 3 2" xfId="4245"/>
    <cellStyle name="Heading1 4" xfId="4246"/>
    <cellStyle name="Heading1 4 2" xfId="4247"/>
    <cellStyle name="Heading1 5" xfId="4248"/>
    <cellStyle name="Heading1 5 2" xfId="4249"/>
    <cellStyle name="Heading1 6" xfId="4250"/>
    <cellStyle name="Heading1 6 2" xfId="4251"/>
    <cellStyle name="Heading2" xfId="4252"/>
    <cellStyle name="HEADING2 2" xfId="4253"/>
    <cellStyle name="Hyperlink_8-邢台折~3" xfId="4254"/>
    <cellStyle name="Input" xfId="4255"/>
    <cellStyle name="Input [yellow]" xfId="4256"/>
    <cellStyle name="Input [yellow] 2" xfId="4257"/>
    <cellStyle name="Input [yellow] 2 2" xfId="4258"/>
    <cellStyle name="Input [yellow] 2 2 2" xfId="4259"/>
    <cellStyle name="Input [yellow] 2 3" xfId="4260"/>
    <cellStyle name="Input [yellow] 2 3 2" xfId="4261"/>
    <cellStyle name="Input [yellow] 2 4" xfId="4262"/>
    <cellStyle name="Input [yellow] 2 4 2" xfId="4263"/>
    <cellStyle name="Input [yellow] 3" xfId="4264"/>
    <cellStyle name="Input [yellow] 3 2" xfId="4265"/>
    <cellStyle name="Input [yellow] 4" xfId="4266"/>
    <cellStyle name="Input [yellow] 4 2" xfId="4267"/>
    <cellStyle name="Input [yellow] 5" xfId="4268"/>
    <cellStyle name="Input 10" xfId="4269"/>
    <cellStyle name="Input 10 2" xfId="4270"/>
    <cellStyle name="Input 10 2 2" xfId="4271"/>
    <cellStyle name="Input 10 3" xfId="4272"/>
    <cellStyle name="Input 10 3 2" xfId="4273"/>
    <cellStyle name="Input 10 4" xfId="4274"/>
    <cellStyle name="Input 10 4 2" xfId="4275"/>
    <cellStyle name="Input 10 5" xfId="4276"/>
    <cellStyle name="Input 10 5 2" xfId="4277"/>
    <cellStyle name="Input 10 6" xfId="4278"/>
    <cellStyle name="Input 11" xfId="4279"/>
    <cellStyle name="Input 11 2" xfId="4280"/>
    <cellStyle name="Input 11 2 2" xfId="4281"/>
    <cellStyle name="Input 11 3" xfId="4282"/>
    <cellStyle name="Input 11 3 2" xfId="4283"/>
    <cellStyle name="Input 11 4" xfId="4284"/>
    <cellStyle name="Input 11 4 2" xfId="4285"/>
    <cellStyle name="Input 11 5" xfId="4286"/>
    <cellStyle name="Input 11 5 2" xfId="4287"/>
    <cellStyle name="Input 11 6" xfId="4288"/>
    <cellStyle name="Input 12" xfId="4289"/>
    <cellStyle name="Input 12 2" xfId="4290"/>
    <cellStyle name="Input 12 2 2" xfId="4291"/>
    <cellStyle name="Input 12 3" xfId="4292"/>
    <cellStyle name="Input 12 3 2" xfId="4293"/>
    <cellStyle name="Input 12 4" xfId="4294"/>
    <cellStyle name="Input 12 4 2" xfId="4295"/>
    <cellStyle name="Input 12 5" xfId="4296"/>
    <cellStyle name="Input 12 5 2" xfId="4297"/>
    <cellStyle name="Input 12 6" xfId="4298"/>
    <cellStyle name="Input 13" xfId="4299"/>
    <cellStyle name="Input 13 2" xfId="4300"/>
    <cellStyle name="Input 13 2 2" xfId="4301"/>
    <cellStyle name="Input 13 3" xfId="4302"/>
    <cellStyle name="Input 13 3 2" xfId="4303"/>
    <cellStyle name="Input 13 4" xfId="4304"/>
    <cellStyle name="Input 13 4 2" xfId="4305"/>
    <cellStyle name="Input 13 5" xfId="4306"/>
    <cellStyle name="Input 14" xfId="4307"/>
    <cellStyle name="Input 14 2" xfId="4308"/>
    <cellStyle name="Input 14 2 2" xfId="4309"/>
    <cellStyle name="Input 14 3" xfId="4310"/>
    <cellStyle name="Input 14 3 2" xfId="4311"/>
    <cellStyle name="Input 14 4" xfId="4312"/>
    <cellStyle name="Input 14 4 2" xfId="4313"/>
    <cellStyle name="Input 14 5" xfId="4314"/>
    <cellStyle name="Input 15" xfId="4315"/>
    <cellStyle name="Input 15 2" xfId="4316"/>
    <cellStyle name="Input 15 2 2" xfId="4317"/>
    <cellStyle name="Input 15 3" xfId="4318"/>
    <cellStyle name="Input 15 3 2" xfId="4319"/>
    <cellStyle name="Input 15 4" xfId="4320"/>
    <cellStyle name="Input 15 4 2" xfId="4321"/>
    <cellStyle name="Input 15 5" xfId="4322"/>
    <cellStyle name="Input 16" xfId="4323"/>
    <cellStyle name="Input 16 2" xfId="4324"/>
    <cellStyle name="Input 16 2 2" xfId="4325"/>
    <cellStyle name="Input 16 3" xfId="4326"/>
    <cellStyle name="Input 16 3 2" xfId="4327"/>
    <cellStyle name="Input 16 4" xfId="4328"/>
    <cellStyle name="Input 16 4 2" xfId="4329"/>
    <cellStyle name="Input 16 5" xfId="4330"/>
    <cellStyle name="Input 17" xfId="4331"/>
    <cellStyle name="Input 17 2" xfId="4332"/>
    <cellStyle name="Input 17 2 2" xfId="4333"/>
    <cellStyle name="Input 17 3" xfId="4334"/>
    <cellStyle name="Input 17 3 2" xfId="4335"/>
    <cellStyle name="Input 17 4" xfId="4336"/>
    <cellStyle name="Input 17 4 2" xfId="4337"/>
    <cellStyle name="Input 17 5" xfId="4338"/>
    <cellStyle name="Input 18" xfId="4339"/>
    <cellStyle name="Input 18 2" xfId="4340"/>
    <cellStyle name="Input 18 2 2" xfId="4341"/>
    <cellStyle name="Input 18 3" xfId="4342"/>
    <cellStyle name="Input 18 3 2" xfId="4343"/>
    <cellStyle name="Input 18 4" xfId="4344"/>
    <cellStyle name="Input 18 4 2" xfId="4345"/>
    <cellStyle name="Input 18 5" xfId="4346"/>
    <cellStyle name="Input 19" xfId="4347"/>
    <cellStyle name="Input 19 2" xfId="4348"/>
    <cellStyle name="Input 19 2 2" xfId="4349"/>
    <cellStyle name="Input 19 3" xfId="4350"/>
    <cellStyle name="Input 19 3 2" xfId="4351"/>
    <cellStyle name="Input 19 4" xfId="4352"/>
    <cellStyle name="Input 19 4 2" xfId="4353"/>
    <cellStyle name="Input 19 5" xfId="4354"/>
    <cellStyle name="Input 2" xfId="4355"/>
    <cellStyle name="Input 2 2" xfId="4356"/>
    <cellStyle name="Input 2 2 2" xfId="4357"/>
    <cellStyle name="Input 2 2 2 2" xfId="4358"/>
    <cellStyle name="Input 2 2 3" xfId="4359"/>
    <cellStyle name="Input 2 2 3 2" xfId="4360"/>
    <cellStyle name="Input 2 2 4" xfId="4361"/>
    <cellStyle name="Input 2 2 4 2" xfId="4362"/>
    <cellStyle name="Input 2 2 5" xfId="4363"/>
    <cellStyle name="Input 2 2 5 2" xfId="4364"/>
    <cellStyle name="Input 2 2 6" xfId="4365"/>
    <cellStyle name="Input 2 3" xfId="4366"/>
    <cellStyle name="Input 2 3 2" xfId="4367"/>
    <cellStyle name="Input 2 3 2 2" xfId="4368"/>
    <cellStyle name="Input 2 3 3" xfId="4369"/>
    <cellStyle name="Input 2 3 3 2" xfId="4370"/>
    <cellStyle name="Input 2 3 4" xfId="4371"/>
    <cellStyle name="Input 2 3 4 2" xfId="4372"/>
    <cellStyle name="Input 2 3 5" xfId="4373"/>
    <cellStyle name="Input 2 4" xfId="4374"/>
    <cellStyle name="Input 2 4 2" xfId="4375"/>
    <cellStyle name="Input 2 5" xfId="4376"/>
    <cellStyle name="Input 2 5 2" xfId="4377"/>
    <cellStyle name="Input 2 6" xfId="4378"/>
    <cellStyle name="Input 2 6 2" xfId="4379"/>
    <cellStyle name="Input 2 7" xfId="4380"/>
    <cellStyle name="Input 2 7 2" xfId="4381"/>
    <cellStyle name="Input 2 8" xfId="4382"/>
    <cellStyle name="Input 20" xfId="4383"/>
    <cellStyle name="Input 20 2" xfId="4384"/>
    <cellStyle name="Input 21" xfId="4385"/>
    <cellStyle name="Input 21 2" xfId="4386"/>
    <cellStyle name="Input 22" xfId="4387"/>
    <cellStyle name="Input 22 2" xfId="4388"/>
    <cellStyle name="Input 23" xfId="4389"/>
    <cellStyle name="Input 23 2" xfId="4390"/>
    <cellStyle name="Input 24" xfId="4391"/>
    <cellStyle name="Input 3" xfId="4392"/>
    <cellStyle name="Input 3 2" xfId="4393"/>
    <cellStyle name="Input 3 2 2" xfId="4394"/>
    <cellStyle name="Input 3 3" xfId="4395"/>
    <cellStyle name="Input 3 3 2" xfId="4396"/>
    <cellStyle name="Input 3 4" xfId="4397"/>
    <cellStyle name="Input 3 4 2" xfId="4398"/>
    <cellStyle name="Input 3 5" xfId="4399"/>
    <cellStyle name="Input 3 5 2" xfId="4400"/>
    <cellStyle name="Input 3 6" xfId="4401"/>
    <cellStyle name="Input 4" xfId="4402"/>
    <cellStyle name="Input 4 2" xfId="4403"/>
    <cellStyle name="Input 4 2 2" xfId="4404"/>
    <cellStyle name="Input 4 3" xfId="4405"/>
    <cellStyle name="Input 4 3 2" xfId="4406"/>
    <cellStyle name="Input 4 4" xfId="4407"/>
    <cellStyle name="Input 4 4 2" xfId="4408"/>
    <cellStyle name="Input 4 5" xfId="4409"/>
    <cellStyle name="Input 4 5 2" xfId="4410"/>
    <cellStyle name="Input 4 6" xfId="4411"/>
    <cellStyle name="Input 5" xfId="4412"/>
    <cellStyle name="Input 5 2" xfId="4413"/>
    <cellStyle name="Input 5 2 2" xfId="4414"/>
    <cellStyle name="Input 5 3" xfId="4415"/>
    <cellStyle name="Input 5 3 2" xfId="4416"/>
    <cellStyle name="Input 5 4" xfId="4417"/>
    <cellStyle name="Input 5 4 2" xfId="4418"/>
    <cellStyle name="Input 5 5" xfId="4419"/>
    <cellStyle name="Input 5 5 2" xfId="4420"/>
    <cellStyle name="Input 5 6" xfId="4421"/>
    <cellStyle name="Input 6" xfId="4422"/>
    <cellStyle name="Input 6 2" xfId="4423"/>
    <cellStyle name="Input 6 2 2" xfId="4424"/>
    <cellStyle name="Input 6 3" xfId="4425"/>
    <cellStyle name="Input 6 3 2" xfId="4426"/>
    <cellStyle name="Input 6 4" xfId="4427"/>
    <cellStyle name="Input 6 4 2" xfId="4428"/>
    <cellStyle name="Input 6 5" xfId="4429"/>
    <cellStyle name="Input 6 5 2" xfId="4430"/>
    <cellStyle name="Input 6 6" xfId="4431"/>
    <cellStyle name="Input 7" xfId="4432"/>
    <cellStyle name="Input 7 2" xfId="4433"/>
    <cellStyle name="Input 7 2 2" xfId="4434"/>
    <cellStyle name="Input 7 3" xfId="4435"/>
    <cellStyle name="Input 7 3 2" xfId="4436"/>
    <cellStyle name="Input 7 4" xfId="4437"/>
    <cellStyle name="Input 7 4 2" xfId="4438"/>
    <cellStyle name="Input 7 5" xfId="4439"/>
    <cellStyle name="Input 7 5 2" xfId="4440"/>
    <cellStyle name="Input 7 6" xfId="4441"/>
    <cellStyle name="Input 8" xfId="4442"/>
    <cellStyle name="Input 8 2" xfId="4443"/>
    <cellStyle name="Input 8 2 2" xfId="4444"/>
    <cellStyle name="Input 8 3" xfId="4445"/>
    <cellStyle name="Input 8 3 2" xfId="4446"/>
    <cellStyle name="Input 8 4" xfId="4447"/>
    <cellStyle name="Input 8 4 2" xfId="4448"/>
    <cellStyle name="Input 8 5" xfId="4449"/>
    <cellStyle name="Input 8 5 2" xfId="4450"/>
    <cellStyle name="Input 8 6" xfId="4451"/>
    <cellStyle name="Input 9" xfId="4452"/>
    <cellStyle name="Input 9 2" xfId="4453"/>
    <cellStyle name="Input 9 2 2" xfId="4454"/>
    <cellStyle name="Input 9 3" xfId="4455"/>
    <cellStyle name="Input 9 3 2" xfId="4456"/>
    <cellStyle name="Input 9 4" xfId="4457"/>
    <cellStyle name="Input 9 4 2" xfId="4458"/>
    <cellStyle name="Input 9 5" xfId="4459"/>
    <cellStyle name="Input 9 5 2" xfId="4460"/>
    <cellStyle name="Input 9 6" xfId="4461"/>
    <cellStyle name="Input Cells" xfId="4462"/>
    <cellStyle name="Input Cells 2" xfId="4463"/>
    <cellStyle name="Input Cells 2 2" xfId="4464"/>
    <cellStyle name="Input Cells 2 2 2" xfId="4465"/>
    <cellStyle name="Input Cells 2 3" xfId="4466"/>
    <cellStyle name="Input Cells 3" xfId="4467"/>
    <cellStyle name="Input Cells 3 2" xfId="4468"/>
    <cellStyle name="Input Cells 4" xfId="4469"/>
    <cellStyle name="Input Cells_Book1" xfId="4470"/>
    <cellStyle name="Input_2008年8月财务报告-西安地区" xfId="4471"/>
    <cellStyle name="Jun" xfId="4472"/>
    <cellStyle name="KPMG Heading 1" xfId="4473"/>
    <cellStyle name="KPMG Heading 2" xfId="4474"/>
    <cellStyle name="KPMG Heading 3" xfId="4475"/>
    <cellStyle name="KPMG Heading 4" xfId="4476"/>
    <cellStyle name="KPMG Normal" xfId="4477"/>
    <cellStyle name="KPMG Normal Text" xfId="4478"/>
    <cellStyle name="Labels - Style3" xfId="4479"/>
    <cellStyle name="Labels - Style3 2" xfId="4480"/>
    <cellStyle name="Labels - Style3 2 2" xfId="4481"/>
    <cellStyle name="Labels - Style3 2 2 2" xfId="4482"/>
    <cellStyle name="Labels - Style3 2 3" xfId="4483"/>
    <cellStyle name="Labels - Style3 2 3 2" xfId="4484"/>
    <cellStyle name="Labels - Style3 2 4" xfId="4485"/>
    <cellStyle name="Labels - Style3 2 4 2" xfId="4486"/>
    <cellStyle name="Labels - Style3 2 5" xfId="4487"/>
    <cellStyle name="Labels - Style3 3" xfId="4488"/>
    <cellStyle name="Labels - Style3 3 2" xfId="4489"/>
    <cellStyle name="Labels - Style3 4" xfId="4490"/>
    <cellStyle name="Labels - Style3 4 2" xfId="4491"/>
    <cellStyle name="Labels - Style3 5" xfId="4492"/>
    <cellStyle name="Labels - Style3 5 2" xfId="4493"/>
    <cellStyle name="Labels - Style3 6" xfId="4494"/>
    <cellStyle name="left" xfId="4495"/>
    <cellStyle name="left 2" xfId="4496"/>
    <cellStyle name="left 2 2" xfId="4497"/>
    <cellStyle name="left 3" xfId="4498"/>
    <cellStyle name="Link Currency (0)" xfId="4499"/>
    <cellStyle name="Link Currency (2)" xfId="4500"/>
    <cellStyle name="Link Units (0)" xfId="4501"/>
    <cellStyle name="Link Units (1)" xfId="4502"/>
    <cellStyle name="Link Units (2)" xfId="4503"/>
    <cellStyle name="Linked Cell" xfId="4504"/>
    <cellStyle name="Linked Cell 2" xfId="4505"/>
    <cellStyle name="Linked Cell 2 2" xfId="4506"/>
    <cellStyle name="Linked Cells" xfId="4507"/>
    <cellStyle name="Linked Cells 2" xfId="4508"/>
    <cellStyle name="Linked Cells 2 2" xfId="4509"/>
    <cellStyle name="Linked Cells 2 2 2" xfId="4510"/>
    <cellStyle name="Linked Cells 2 3" xfId="4511"/>
    <cellStyle name="Linked Cells 3" xfId="4512"/>
    <cellStyle name="Linked Cells 3 2" xfId="4513"/>
    <cellStyle name="Linked Cells 4" xfId="4514"/>
    <cellStyle name="Linked Cells_Book1" xfId="4515"/>
    <cellStyle name="Millares [0]_96 Risk" xfId="4516"/>
    <cellStyle name="Millares_96 Risk" xfId="4517"/>
    <cellStyle name="Milliers [0]_!!!GO" xfId="4518"/>
    <cellStyle name="Milliers_!!!GO" xfId="4519"/>
    <cellStyle name="Model" xfId="4520"/>
    <cellStyle name="Model 10" xfId="4521"/>
    <cellStyle name="Model 2" xfId="4522"/>
    <cellStyle name="Model 2 2" xfId="4523"/>
    <cellStyle name="Model 2 2 2" xfId="4524"/>
    <cellStyle name="Model 2 2 2 2" xfId="4525"/>
    <cellStyle name="Model 2 2 2 2 2" xfId="4526"/>
    <cellStyle name="Model 2 2 2 2 3" xfId="4527"/>
    <cellStyle name="Model 2 2 2 3" xfId="4528"/>
    <cellStyle name="Model 2 2 2 4" xfId="4529"/>
    <cellStyle name="Model 2 2 2 5" xfId="4530"/>
    <cellStyle name="Model 2 2 3" xfId="4531"/>
    <cellStyle name="Model 2 2 3 2" xfId="4532"/>
    <cellStyle name="Model 2 2 3 2 2" xfId="4533"/>
    <cellStyle name="Model 2 2 3 2 3" xfId="4534"/>
    <cellStyle name="Model 2 2 3 3" xfId="4535"/>
    <cellStyle name="Model 2 2 3 4" xfId="4536"/>
    <cellStyle name="Model 2 2 4" xfId="4537"/>
    <cellStyle name="Model 2 2 5" xfId="4538"/>
    <cellStyle name="Model 2 2 6" xfId="4539"/>
    <cellStyle name="Model 2 3" xfId="4540"/>
    <cellStyle name="Model 2 3 2" xfId="4541"/>
    <cellStyle name="Model 2 3 2 2" xfId="4542"/>
    <cellStyle name="Model 2 3 2 2 2" xfId="4543"/>
    <cellStyle name="Model 2 3 2 2 3" xfId="4544"/>
    <cellStyle name="Model 2 3 2 3" xfId="4545"/>
    <cellStyle name="Model 2 3 2 4" xfId="4546"/>
    <cellStyle name="Model 2 3 2 5" xfId="4547"/>
    <cellStyle name="Model 2 3 3" xfId="4548"/>
    <cellStyle name="Model 2 3 3 2" xfId="4549"/>
    <cellStyle name="Model 2 3 3 2 2" xfId="4550"/>
    <cellStyle name="Model 2 3 3 2 3" xfId="4551"/>
    <cellStyle name="Model 2 3 3 3" xfId="4552"/>
    <cellStyle name="Model 2 3 3 4" xfId="4553"/>
    <cellStyle name="Model 2 3 4" xfId="4554"/>
    <cellStyle name="Model 2 3 5" xfId="4555"/>
    <cellStyle name="Model 2 3 6" xfId="4556"/>
    <cellStyle name="Model 2 4" xfId="4557"/>
    <cellStyle name="Model 2 4 2" xfId="4558"/>
    <cellStyle name="Model 2 4 2 2" xfId="4559"/>
    <cellStyle name="Model 2 4 2 3" xfId="4560"/>
    <cellStyle name="Model 2 4 3" xfId="4561"/>
    <cellStyle name="Model 2 4 4" xfId="4562"/>
    <cellStyle name="Model 2 4 5" xfId="4563"/>
    <cellStyle name="Model 2 5" xfId="4564"/>
    <cellStyle name="Model 2 6" xfId="4565"/>
    <cellStyle name="Model 2 6 2" xfId="4566"/>
    <cellStyle name="Model 2 7" xfId="4567"/>
    <cellStyle name="Model 3" xfId="4568"/>
    <cellStyle name="Model 3 2" xfId="4569"/>
    <cellStyle name="Model 3 2 2" xfId="4570"/>
    <cellStyle name="Model 3 2 2 2" xfId="4571"/>
    <cellStyle name="Model 3 2 2 2 2" xfId="4572"/>
    <cellStyle name="Model 3 2 2 2 3" xfId="4573"/>
    <cellStyle name="Model 3 2 2 3" xfId="4574"/>
    <cellStyle name="Model 3 2 2 4" xfId="4575"/>
    <cellStyle name="Model 3 2 2 5" xfId="4576"/>
    <cellStyle name="Model 3 2 3" xfId="4577"/>
    <cellStyle name="Model 3 2 3 2" xfId="4578"/>
    <cellStyle name="Model 3 2 3 2 2" xfId="4579"/>
    <cellStyle name="Model 3 2 3 2 3" xfId="4580"/>
    <cellStyle name="Model 3 2 3 3" xfId="4581"/>
    <cellStyle name="Model 3 2 3 4" xfId="4582"/>
    <cellStyle name="Model 3 2 4" xfId="4583"/>
    <cellStyle name="Model 3 2 5" xfId="4584"/>
    <cellStyle name="Model 3 2 6" xfId="4585"/>
    <cellStyle name="Model 3 3" xfId="4586"/>
    <cellStyle name="Model 3 3 2" xfId="4587"/>
    <cellStyle name="Model 3 3 2 2" xfId="4588"/>
    <cellStyle name="Model 3 3 2 3" xfId="4589"/>
    <cellStyle name="Model 3 3 3" xfId="4590"/>
    <cellStyle name="Model 3 3 4" xfId="4591"/>
    <cellStyle name="Model 3 3 5" xfId="4592"/>
    <cellStyle name="Model 3 4" xfId="4593"/>
    <cellStyle name="Model 3 4 2" xfId="4594"/>
    <cellStyle name="Model 3 4 2 2" xfId="4595"/>
    <cellStyle name="Model 3 4 2 3" xfId="4596"/>
    <cellStyle name="Model 3 4 3" xfId="4597"/>
    <cellStyle name="Model 3 4 4" xfId="4598"/>
    <cellStyle name="Model 3 5" xfId="4599"/>
    <cellStyle name="Model 3 6" xfId="4600"/>
    <cellStyle name="Model 3 6 2" xfId="4601"/>
    <cellStyle name="Model 3 7" xfId="4602"/>
    <cellStyle name="Model 4" xfId="4603"/>
    <cellStyle name="Model 4 2" xfId="4604"/>
    <cellStyle name="Model 4 2 2" xfId="4605"/>
    <cellStyle name="Model 4 2 2 2" xfId="4606"/>
    <cellStyle name="Model 4 2 2 3" xfId="4607"/>
    <cellStyle name="Model 4 2 3" xfId="4608"/>
    <cellStyle name="Model 4 2 4" xfId="4609"/>
    <cellStyle name="Model 4 2 5" xfId="4610"/>
    <cellStyle name="Model 4 3" xfId="4611"/>
    <cellStyle name="Model 4 3 2" xfId="4612"/>
    <cellStyle name="Model 4 3 2 2" xfId="4613"/>
    <cellStyle name="Model 4 3 2 3" xfId="4614"/>
    <cellStyle name="Model 4 3 3" xfId="4615"/>
    <cellStyle name="Model 4 3 4" xfId="4616"/>
    <cellStyle name="Model 4 4" xfId="4617"/>
    <cellStyle name="Model 4 5" xfId="4618"/>
    <cellStyle name="Model 4 6" xfId="4619"/>
    <cellStyle name="Model 5" xfId="4620"/>
    <cellStyle name="Model 5 2" xfId="4621"/>
    <cellStyle name="Model 5 2 2" xfId="4622"/>
    <cellStyle name="Model 5 2 2 2" xfId="4623"/>
    <cellStyle name="Model 5 2 2 3" xfId="4624"/>
    <cellStyle name="Model 5 2 3" xfId="4625"/>
    <cellStyle name="Model 5 2 4" xfId="4626"/>
    <cellStyle name="Model 5 2 5" xfId="4627"/>
    <cellStyle name="Model 5 3" xfId="4628"/>
    <cellStyle name="Model 5 3 2" xfId="4629"/>
    <cellStyle name="Model 5 3 2 2" xfId="4630"/>
    <cellStyle name="Model 5 3 2 3" xfId="4631"/>
    <cellStyle name="Model 5 3 3" xfId="4632"/>
    <cellStyle name="Model 5 3 4" xfId="4633"/>
    <cellStyle name="Model 5 4" xfId="4634"/>
    <cellStyle name="Model 5 5" xfId="4635"/>
    <cellStyle name="Model 5 6" xfId="4636"/>
    <cellStyle name="Model 6" xfId="4637"/>
    <cellStyle name="Model 6 2" xfId="4638"/>
    <cellStyle name="Model 6 2 2" xfId="4639"/>
    <cellStyle name="Model 6 2 3" xfId="4640"/>
    <cellStyle name="Model 6 3" xfId="4641"/>
    <cellStyle name="Model 6 4" xfId="4642"/>
    <cellStyle name="Model 6 5" xfId="4643"/>
    <cellStyle name="Model 7" xfId="4644"/>
    <cellStyle name="Model 7 2" xfId="4645"/>
    <cellStyle name="Model 7 2 2" xfId="4646"/>
    <cellStyle name="Model 7 2 3" xfId="4647"/>
    <cellStyle name="Model 7 3" xfId="4648"/>
    <cellStyle name="Model 7 4" xfId="4649"/>
    <cellStyle name="Model 8" xfId="4650"/>
    <cellStyle name="Model 8 2" xfId="4651"/>
    <cellStyle name="Model 8 3" xfId="4652"/>
    <cellStyle name="Model 9" xfId="4653"/>
    <cellStyle name="Moneda [0]_96 Risk" xfId="4654"/>
    <cellStyle name="Moneda_96 Risk" xfId="4655"/>
    <cellStyle name="Monétaire [0]_!!!GO" xfId="4656"/>
    <cellStyle name="Monétaire_!!!GO" xfId="4657"/>
    <cellStyle name="Mon閠aire [0]_!!!GO" xfId="4658"/>
    <cellStyle name="Mon閠aire_!!!GO" xfId="4659"/>
    <cellStyle name="Neutral" xfId="4660"/>
    <cellStyle name="Neutral 2" xfId="4661"/>
    <cellStyle name="Neutral 2 2" xfId="4662"/>
    <cellStyle name="New Times Roman" xfId="4663"/>
    <cellStyle name="New Times Roman 2" xfId="4664"/>
    <cellStyle name="no dec" xfId="4665"/>
    <cellStyle name="Norma,_laroux_4_营业在建 (2)_E21" xfId="4666"/>
    <cellStyle name="Normal - ??1" xfId="4667"/>
    <cellStyle name="Normal - ??1 2" xfId="4668"/>
    <cellStyle name="Normal - ??2" xfId="4669"/>
    <cellStyle name="Normal - ??2 2" xfId="4670"/>
    <cellStyle name="Normal - ??3" xfId="4671"/>
    <cellStyle name="Normal - ??3 2" xfId="4672"/>
    <cellStyle name="Normal - ??4" xfId="4673"/>
    <cellStyle name="Normal - ??4 2" xfId="4674"/>
    <cellStyle name="Normal - ??5" xfId="4675"/>
    <cellStyle name="Normal - ??5 2" xfId="4676"/>
    <cellStyle name="Normal - ??6" xfId="4677"/>
    <cellStyle name="Normal - ??6 2" xfId="4678"/>
    <cellStyle name="Normal - ??7" xfId="4679"/>
    <cellStyle name="Normal - ??7 2" xfId="4680"/>
    <cellStyle name="Normal - ??8" xfId="4681"/>
    <cellStyle name="Normal - ??8 2" xfId="4682"/>
    <cellStyle name="Normal - Style1" xfId="4683"/>
    <cellStyle name="Normal - Style1 2" xfId="4684"/>
    <cellStyle name="Normal - Style1 2 2" xfId="4685"/>
    <cellStyle name="Normal - Style1 3" xfId="4686"/>
    <cellStyle name="Normal - Style1_Book1" xfId="4687"/>
    <cellStyle name="Normal - Style2" xfId="4688"/>
    <cellStyle name="Normal - Style2 2" xfId="4689"/>
    <cellStyle name="Normal - Style3" xfId="4690"/>
    <cellStyle name="Normal - Style3 2" xfId="4691"/>
    <cellStyle name="Normal - Style4" xfId="4692"/>
    <cellStyle name="Normal - Style4 2" xfId="4693"/>
    <cellStyle name="Normal - Style5" xfId="4694"/>
    <cellStyle name="Normal - Style5 2" xfId="4695"/>
    <cellStyle name="Normal - Style6" xfId="4696"/>
    <cellStyle name="Normal - Style6 2" xfId="4697"/>
    <cellStyle name="Normal - Style7" xfId="4698"/>
    <cellStyle name="Normal - Style7 2" xfId="4699"/>
    <cellStyle name="Normal - Style8" xfId="4700"/>
    <cellStyle name="Normal - Style8 2" xfId="4701"/>
    <cellStyle name="Normal 2" xfId="4702"/>
    <cellStyle name="Normal_          杨树浦xhc表二  " xfId="4703"/>
    <cellStyle name="Normalny_Arkusz1" xfId="4704"/>
    <cellStyle name="Note" xfId="4705"/>
    <cellStyle name="Note 2" xfId="4706"/>
    <cellStyle name="Note 2 2" xfId="4707"/>
    <cellStyle name="Note 2 2 2" xfId="4708"/>
    <cellStyle name="Note 2 2 2 2" xfId="4709"/>
    <cellStyle name="Note 2 2 3" xfId="4710"/>
    <cellStyle name="Note 2 2 3 2" xfId="4711"/>
    <cellStyle name="Note 2 2 4" xfId="4712"/>
    <cellStyle name="Note 2 2 4 2" xfId="4713"/>
    <cellStyle name="Note 2 2 5" xfId="4714"/>
    <cellStyle name="Note 2 3" xfId="4715"/>
    <cellStyle name="Note 2 3 2" xfId="4716"/>
    <cellStyle name="Note 2 4" xfId="4717"/>
    <cellStyle name="Note 2 4 2" xfId="4718"/>
    <cellStyle name="Note 2 5" xfId="4719"/>
    <cellStyle name="Note 2 5 2" xfId="4720"/>
    <cellStyle name="Note 2 6" xfId="4721"/>
    <cellStyle name="Note 3" xfId="4722"/>
    <cellStyle name="Note 3 2" xfId="4723"/>
    <cellStyle name="Note 3 2 2" xfId="4724"/>
    <cellStyle name="Note 3 3" xfId="4725"/>
    <cellStyle name="Note 3 3 2" xfId="4726"/>
    <cellStyle name="Note 3 4" xfId="4727"/>
    <cellStyle name="Note 3 4 2" xfId="4728"/>
    <cellStyle name="Note 3 5" xfId="4729"/>
    <cellStyle name="Note 4" xfId="4730"/>
    <cellStyle name="Note 4 2" xfId="4731"/>
    <cellStyle name="Note 5" xfId="4732"/>
    <cellStyle name="Note 5 2" xfId="4733"/>
    <cellStyle name="Note 6" xfId="4734"/>
    <cellStyle name="Note 6 2" xfId="4735"/>
    <cellStyle name="Note 7" xfId="4736"/>
    <cellStyle name="o¾ÛOczW¦pc³ u²_x001d_" xfId="4737"/>
    <cellStyle name="Output" xfId="4738"/>
    <cellStyle name="Output 2" xfId="4739"/>
    <cellStyle name="Output 2 2" xfId="4740"/>
    <cellStyle name="Output 2 2 2" xfId="4741"/>
    <cellStyle name="Output 2 2 2 2" xfId="4742"/>
    <cellStyle name="Output 2 2 3" xfId="4743"/>
    <cellStyle name="Output 2 2 3 2" xfId="4744"/>
    <cellStyle name="Output 2 2 4" xfId="4745"/>
    <cellStyle name="Output 2 2 4 2" xfId="4746"/>
    <cellStyle name="Output 2 2 5" xfId="4747"/>
    <cellStyle name="Output 2 3" xfId="4748"/>
    <cellStyle name="Output 2 3 2" xfId="4749"/>
    <cellStyle name="Output 2 4" xfId="4750"/>
    <cellStyle name="Output 2 4 2" xfId="4751"/>
    <cellStyle name="Output 2 5" xfId="4752"/>
    <cellStyle name="Output 2 5 2" xfId="4753"/>
    <cellStyle name="Output 2 6" xfId="4754"/>
    <cellStyle name="Output 3" xfId="4755"/>
    <cellStyle name="Output 3 2" xfId="4756"/>
    <cellStyle name="Output 3 2 2" xfId="4757"/>
    <cellStyle name="Output 3 3" xfId="4758"/>
    <cellStyle name="Output 3 3 2" xfId="4759"/>
    <cellStyle name="Output 3 4" xfId="4760"/>
    <cellStyle name="Output 3 4 2" xfId="4761"/>
    <cellStyle name="Output 3 5" xfId="4762"/>
    <cellStyle name="Output 4" xfId="4763"/>
    <cellStyle name="Output 4 2" xfId="4764"/>
    <cellStyle name="Output 5" xfId="4765"/>
    <cellStyle name="Output 5 2" xfId="4766"/>
    <cellStyle name="Output 6" xfId="4767"/>
    <cellStyle name="Output 6 2" xfId="4768"/>
    <cellStyle name="Output 7" xfId="4769"/>
    <cellStyle name="Output Amounts" xfId="4770"/>
    <cellStyle name="Output Column Headings" xfId="4771"/>
    <cellStyle name="Output Column Headings 2" xfId="4772"/>
    <cellStyle name="Output Line Items" xfId="4773"/>
    <cellStyle name="Output Line Items 2" xfId="4774"/>
    <cellStyle name="Output Report Heading" xfId="4775"/>
    <cellStyle name="Output Report Heading 2" xfId="4776"/>
    <cellStyle name="Output Report Title" xfId="4777"/>
    <cellStyle name="Output Report Title 2" xfId="4778"/>
    <cellStyle name="Output_2008年8月财务报告-西安地区" xfId="4779"/>
    <cellStyle name="per.style" xfId="4780"/>
    <cellStyle name="Percent [0%]" xfId="4781"/>
    <cellStyle name="Percent [0%] 2" xfId="4782"/>
    <cellStyle name="Percent [0%] 2 2" xfId="4783"/>
    <cellStyle name="Percent [0%] 3" xfId="4784"/>
    <cellStyle name="Percent [0.00%]" xfId="4785"/>
    <cellStyle name="Percent [0.00%] 2" xfId="4786"/>
    <cellStyle name="Percent [0.00%] 2 2" xfId="4787"/>
    <cellStyle name="Percent [0.00%] 3" xfId="4788"/>
    <cellStyle name="Percent [0]" xfId="4789"/>
    <cellStyle name="Percent [0] 2" xfId="4790"/>
    <cellStyle name="Percent [0] 2 2" xfId="4791"/>
    <cellStyle name="Percent [0] 3" xfId="4792"/>
    <cellStyle name="Percent [00]" xfId="4793"/>
    <cellStyle name="Percent [00] 2" xfId="4794"/>
    <cellStyle name="Percent [00] 2 2" xfId="4795"/>
    <cellStyle name="Percent [00] 3" xfId="4796"/>
    <cellStyle name="Percent [2]" xfId="4797"/>
    <cellStyle name="Percent [2] 2" xfId="4798"/>
    <cellStyle name="Percent [2] 2 2" xfId="4799"/>
    <cellStyle name="Percent [2] 3" xfId="4800"/>
    <cellStyle name="Percent[0]" xfId="4801"/>
    <cellStyle name="Percent[0] 2" xfId="4802"/>
    <cellStyle name="Percent[0] 2 2" xfId="4803"/>
    <cellStyle name="Percent[0] 3" xfId="4804"/>
    <cellStyle name="Percent[2]" xfId="4805"/>
    <cellStyle name="Percent[2] 2" xfId="4806"/>
    <cellStyle name="Percent[2] 2 2" xfId="4807"/>
    <cellStyle name="Percent[2] 3" xfId="4808"/>
    <cellStyle name="Percent_!!!GO" xfId="4809"/>
    <cellStyle name="Pourcentage_pldt" xfId="4810"/>
    <cellStyle name="Prefilled" xfId="4811"/>
    <cellStyle name="Prefilled 2" xfId="4812"/>
    <cellStyle name="Prefilled 2 2" xfId="4813"/>
    <cellStyle name="Prefilled 3" xfId="4814"/>
    <cellStyle name="Prefilled 3 2" xfId="4815"/>
    <cellStyle name="Prefilled 4" xfId="4816"/>
    <cellStyle name="Prefilled 4 2" xfId="4817"/>
    <cellStyle name="Prefilled 5" xfId="4818"/>
    <cellStyle name="PrePop Currency (0)" xfId="4819"/>
    <cellStyle name="PrePop Currency (2)" xfId="4820"/>
    <cellStyle name="PrePop Units (0)" xfId="4821"/>
    <cellStyle name="PrePop Units (1)" xfId="4822"/>
    <cellStyle name="PrePop Units (2)" xfId="4823"/>
    <cellStyle name="price" xfId="4824"/>
    <cellStyle name="Price Line" xfId="4825"/>
    <cellStyle name="Price Line 2" xfId="4826"/>
    <cellStyle name="Price Line 2 2" xfId="4827"/>
    <cellStyle name="Price Line 3" xfId="4828"/>
    <cellStyle name="Price Line 3 2" xfId="4829"/>
    <cellStyle name="Price Line 4" xfId="4830"/>
    <cellStyle name="Price Line 4 2" xfId="4831"/>
    <cellStyle name="Price Line 5" xfId="4832"/>
    <cellStyle name="pricing" xfId="4833"/>
    <cellStyle name="print-area" xfId="4834"/>
    <cellStyle name="print-area 2" xfId="4835"/>
    <cellStyle name="PSChar" xfId="4836"/>
    <cellStyle name="PSChar 2" xfId="4837"/>
    <cellStyle name="PSChar 2 2" xfId="4838"/>
    <cellStyle name="PSChar 3" xfId="4839"/>
    <cellStyle name="PSDate" xfId="4840"/>
    <cellStyle name="PSDate 2" xfId="4841"/>
    <cellStyle name="PSDate 2 2" xfId="4842"/>
    <cellStyle name="PSDate 3" xfId="4843"/>
    <cellStyle name="PSDec" xfId="4844"/>
    <cellStyle name="PSDec 2" xfId="4845"/>
    <cellStyle name="PSDec 2 2" xfId="4846"/>
    <cellStyle name="PSDec 3" xfId="4847"/>
    <cellStyle name="PSHeading" xfId="4848"/>
    <cellStyle name="PSHeading 2" xfId="4849"/>
    <cellStyle name="PSHeading 2 2" xfId="4850"/>
    <cellStyle name="PSHeading 2 3" xfId="4851"/>
    <cellStyle name="PSHeading 3" xfId="4852"/>
    <cellStyle name="PSHeading 3 2" xfId="4853"/>
    <cellStyle name="PSHeading 3 3" xfId="4854"/>
    <cellStyle name="PSHeading 4" xfId="4855"/>
    <cellStyle name="PSHeading 5" xfId="4856"/>
    <cellStyle name="PSInt" xfId="4857"/>
    <cellStyle name="PSInt 2" xfId="4858"/>
    <cellStyle name="PSInt 2 2" xfId="4859"/>
    <cellStyle name="PSInt 3" xfId="4860"/>
    <cellStyle name="PSSpacer" xfId="4861"/>
    <cellStyle name="PSSpacer 2" xfId="4862"/>
    <cellStyle name="PSSpacer 2 2" xfId="4863"/>
    <cellStyle name="PSSpacer 3" xfId="4864"/>
    <cellStyle name="Reset  - Style4" xfId="4865"/>
    <cellStyle name="Reset  - Style4 2" xfId="4866"/>
    <cellStyle name="Reset  - Style7" xfId="4867"/>
    <cellStyle name="Reset  - Style7 2" xfId="4868"/>
    <cellStyle name="revised" xfId="4869"/>
    <cellStyle name="RevList" xfId="4870"/>
    <cellStyle name="RevList 2" xfId="4871"/>
    <cellStyle name="RevList 2 2" xfId="4872"/>
    <cellStyle name="RevList 2 2 2" xfId="4873"/>
    <cellStyle name="RevList 2 3" xfId="4874"/>
    <cellStyle name="RevList 3" xfId="4875"/>
    <cellStyle name="RevList 3 2" xfId="4876"/>
    <cellStyle name="RevList 4" xfId="4877"/>
    <cellStyle name="RowLevel_0" xfId="4878"/>
    <cellStyle name="s]_x000d__x000a_load=D:\MM\IDLEWILD.EXE c:\cstar2.97\cstar.exe_x000d__x000a_run=_x000d__x000a_NullPort=None_x000d__x000a_device=Epson LQ-1600K,ESCP24SC,LPT1:_x000d__x000a_ScreenSa" xfId="4879"/>
    <cellStyle name="s]_x000d__x000a_load=D:\MM\IDLEWILD.EXE c:\cstar2.97\cstar.exe_x000d__x000a_run=_x000d__x000a_NullPort=None_x000d__x000a_device=Epson LQ-1600K,ESCP24SC,LPT1:_x000d__x000a_ScreenSa 2" xfId="4880"/>
    <cellStyle name="s]_x000d__x000a_load=D:\MM\IDLEWILD.EXE c:\cstar2.97\cstar.exe_x000d__x000a_run=_x000d__x000a_NullPort=None_x000d__x000a_device=Epson LQ-1600K,ESCP24SC,LPT1:_x000d__x000a_ScreenSa 2 2" xfId="4881"/>
    <cellStyle name="s]_x000d__x000a_load=D:\MM\IDLEWILD.EXE c:\cstar2.97\cstar.exe_x000d__x000a_run=_x000d__x000a_NullPort=None_x000d__x000a_device=Epson LQ-1600K,ESCP24SC,LPT1:_x000d__x000a_ScreenSa 6" xfId="4882"/>
    <cellStyle name="s]_x000d__x000a_load=D:\MM\IDLEWILD.EXE c:\cstar2.97\cstar.exe_x000d__x000a_run=_x000d__x000a_NullPort=None_x000d__x000a_device=Epson LQ-1600K,ESCP24SC,LPT1:_x000d__x000a_ScreenSa_贵溪电厂主体工程土建标段划分21" xfId="4883"/>
    <cellStyle name="s]_x000d__x000a_spooler=yes_x000d__x000a_load=mbtn.exe_x000d__x000a_run=_x000d__x000a_Beep=yes_x000d__x000a_NullPort=None_x000d__x000a_BorderWidth=1_x000d__x000a_CursorBlinkRate=522_x000d__x000a_DoubleClickSpeed=740" xfId="4884"/>
    <cellStyle name="SAPBEXaggData" xfId="4885"/>
    <cellStyle name="SAPBEXaggData 2" xfId="4886"/>
    <cellStyle name="SAPBEXaggData 2 2" xfId="4887"/>
    <cellStyle name="SAPBEXaggData 3" xfId="4888"/>
    <cellStyle name="SAPBEXaggData 3 2" xfId="4889"/>
    <cellStyle name="SAPBEXaggData 4" xfId="4890"/>
    <cellStyle name="SAPBEXaggData 4 2" xfId="4891"/>
    <cellStyle name="SAPBEXaggData 5" xfId="4892"/>
    <cellStyle name="SAPBEXaggDataEmph" xfId="4893"/>
    <cellStyle name="SAPBEXaggDataEmph 2" xfId="4894"/>
    <cellStyle name="SAPBEXaggDataEmph 2 2" xfId="4895"/>
    <cellStyle name="SAPBEXaggDataEmph 3" xfId="4896"/>
    <cellStyle name="SAPBEXaggDataEmph 3 2" xfId="4897"/>
    <cellStyle name="SAPBEXaggDataEmph 4" xfId="4898"/>
    <cellStyle name="SAPBEXaggDataEmph 4 2" xfId="4899"/>
    <cellStyle name="SAPBEXaggDataEmph 5" xfId="4900"/>
    <cellStyle name="SAPBEXaggItem" xfId="4901"/>
    <cellStyle name="SAPBEXaggItem 2" xfId="4902"/>
    <cellStyle name="SAPBEXaggItem 2 2" xfId="4903"/>
    <cellStyle name="SAPBEXaggItem 3" xfId="4904"/>
    <cellStyle name="SAPBEXaggItem 3 2" xfId="4905"/>
    <cellStyle name="SAPBEXaggItem 4" xfId="4906"/>
    <cellStyle name="SAPBEXaggItem 4 2" xfId="4907"/>
    <cellStyle name="SAPBEXaggItem 5" xfId="4908"/>
    <cellStyle name="SAPBEXaggItemX" xfId="4909"/>
    <cellStyle name="SAPBEXaggItemX 2" xfId="4910"/>
    <cellStyle name="SAPBEXaggItemX 2 2" xfId="4911"/>
    <cellStyle name="SAPBEXaggItemX 2 2 2" xfId="4912"/>
    <cellStyle name="SAPBEXaggItemX 2 3" xfId="4913"/>
    <cellStyle name="SAPBEXaggItemX 2 3 2" xfId="4914"/>
    <cellStyle name="SAPBEXaggItemX 2 4" xfId="4915"/>
    <cellStyle name="SAPBEXaggItemX 2 4 2" xfId="4916"/>
    <cellStyle name="SAPBEXaggItemX 2 5" xfId="4917"/>
    <cellStyle name="SAPBEXaggItemX 3" xfId="4918"/>
    <cellStyle name="SAPBEXaggItemX 3 2" xfId="4919"/>
    <cellStyle name="SAPBEXaggItemX 4" xfId="4920"/>
    <cellStyle name="SAPBEXaggItemX 4 2" xfId="4921"/>
    <cellStyle name="SAPBEXaggItemX 5" xfId="4922"/>
    <cellStyle name="SAPBEXaggItemX 5 2" xfId="4923"/>
    <cellStyle name="SAPBEXaggItemX 6" xfId="4924"/>
    <cellStyle name="SAPBEXchaText" xfId="4925"/>
    <cellStyle name="SAPBEXe¥cCritical5" xfId="4926"/>
    <cellStyle name="SAPBEXe¥cCritical5 2" xfId="4927"/>
    <cellStyle name="SAPBEXe¥cCritical5 2 2" xfId="4928"/>
    <cellStyle name="SAPBEXe¥cCritical5 3" xfId="4929"/>
    <cellStyle name="SAPBEXe¥cCritical5 3 2" xfId="4930"/>
    <cellStyle name="SAPBEXe¥cCritical5 4" xfId="4931"/>
    <cellStyle name="SAPBEXe¥cCritical5 4 2" xfId="4932"/>
    <cellStyle name="SAPBEXe¥cCritical5 5" xfId="4933"/>
    <cellStyle name="SAPBEXexcBad7" xfId="4934"/>
    <cellStyle name="SAPBEXexcBad7 2" xfId="4935"/>
    <cellStyle name="SAPBEXexcBad7 2 2" xfId="4936"/>
    <cellStyle name="SAPBEXexcBad7 3" xfId="4937"/>
    <cellStyle name="SAPBEXexcBad7 3 2" xfId="4938"/>
    <cellStyle name="SAPBEXexcBad7 4" xfId="4939"/>
    <cellStyle name="SAPBEXexcBad7 4 2" xfId="4940"/>
    <cellStyle name="SAPBEXexcBad7 5" xfId="4941"/>
    <cellStyle name="SAPBEXexcBad8" xfId="4942"/>
    <cellStyle name="SAPBEXexcBad8 2" xfId="4943"/>
    <cellStyle name="SAPBEXexcBad8 2 2" xfId="4944"/>
    <cellStyle name="SAPBEXexcBad8 3" xfId="4945"/>
    <cellStyle name="SAPBEXexcBad8 3 2" xfId="4946"/>
    <cellStyle name="SAPBEXexcBad8 4" xfId="4947"/>
    <cellStyle name="SAPBEXexcBad8 4 2" xfId="4948"/>
    <cellStyle name="SAPBEXexcBad8 5" xfId="4949"/>
    <cellStyle name="SAPBEXexcBad9" xfId="4950"/>
    <cellStyle name="SAPBEXexcBad9 2" xfId="4951"/>
    <cellStyle name="SAPBEXexcBad9 2 2" xfId="4952"/>
    <cellStyle name="SAPBEXexcBad9 3" xfId="4953"/>
    <cellStyle name="SAPBEXexcBad9 3 2" xfId="4954"/>
    <cellStyle name="SAPBEXexcBad9 4" xfId="4955"/>
    <cellStyle name="SAPBEXexcBad9 4 2" xfId="4956"/>
    <cellStyle name="SAPBEXexcBad9 5" xfId="4957"/>
    <cellStyle name="SAPBEXexcCritical4" xfId="4958"/>
    <cellStyle name="SAPBEXexcCritical4 2" xfId="4959"/>
    <cellStyle name="SAPBEXexcCritical4 2 2" xfId="4960"/>
    <cellStyle name="SAPBEXexcCritical4 3" xfId="4961"/>
    <cellStyle name="SAPBEXexcCritical4 3 2" xfId="4962"/>
    <cellStyle name="SAPBEXexcCritical4 4" xfId="4963"/>
    <cellStyle name="SAPBEXexcCritical4 4 2" xfId="4964"/>
    <cellStyle name="SAPBEXexcCritical4 5" xfId="4965"/>
    <cellStyle name="SAPBEXexcCritical5" xfId="4966"/>
    <cellStyle name="SAPBEXexcCritical5 2" xfId="4967"/>
    <cellStyle name="SAPBEXexcCritical5 2 2" xfId="4968"/>
    <cellStyle name="SAPBEXexcCritical5 3" xfId="4969"/>
    <cellStyle name="SAPBEXexcCritical5 3 2" xfId="4970"/>
    <cellStyle name="SAPBEXexcCritical5 4" xfId="4971"/>
    <cellStyle name="SAPBEXexcCritical5 4 2" xfId="4972"/>
    <cellStyle name="SAPBEXexcCritical5 5" xfId="4973"/>
    <cellStyle name="SAPBEXexcCritical6" xfId="4974"/>
    <cellStyle name="SAPBEXexcCritical6 2" xfId="4975"/>
    <cellStyle name="SAPBEXexcCritical6 2 2" xfId="4976"/>
    <cellStyle name="SAPBEXexcCritical6 3" xfId="4977"/>
    <cellStyle name="SAPBEXexcCritical6 3 2" xfId="4978"/>
    <cellStyle name="SAPBEXexcCritical6 4" xfId="4979"/>
    <cellStyle name="SAPBEXexcCritical6 4 2" xfId="4980"/>
    <cellStyle name="SAPBEXexcCritical6 5" xfId="4981"/>
    <cellStyle name="SAPBEXexcGood1" xfId="4982"/>
    <cellStyle name="SAPBEXexcGood1 2" xfId="4983"/>
    <cellStyle name="SAPBEXexcGood1 2 2" xfId="4984"/>
    <cellStyle name="SAPBEXexcGood1 3" xfId="4985"/>
    <cellStyle name="SAPBEXexcGood1 3 2" xfId="4986"/>
    <cellStyle name="SAPBEXexcGood1 4" xfId="4987"/>
    <cellStyle name="SAPBEXexcGood1 4 2" xfId="4988"/>
    <cellStyle name="SAPBEXexcGood1 5" xfId="4989"/>
    <cellStyle name="SAPBEXexcGood2" xfId="4990"/>
    <cellStyle name="SAPBEXexcGood2 2" xfId="4991"/>
    <cellStyle name="SAPBEXexcGood2 2 2" xfId="4992"/>
    <cellStyle name="SAPBEXexcGood2 3" xfId="4993"/>
    <cellStyle name="SAPBEXexcGood2 3 2" xfId="4994"/>
    <cellStyle name="SAPBEXexcGood2 4" xfId="4995"/>
    <cellStyle name="SAPBEXexcGood2 4 2" xfId="4996"/>
    <cellStyle name="SAPBEXexcGood2 5" xfId="4997"/>
    <cellStyle name="SAPBEXexcGood3" xfId="4998"/>
    <cellStyle name="SAPBEXexcGood3 2" xfId="4999"/>
    <cellStyle name="SAPBEXexcGood3 2 2" xfId="5000"/>
    <cellStyle name="SAPBEXexcGood3 3" xfId="5001"/>
    <cellStyle name="SAPBEXexcGood3 3 2" xfId="5002"/>
    <cellStyle name="SAPBEXexcGood3 4" xfId="5003"/>
    <cellStyle name="SAPBEXexcGood3 4 2" xfId="5004"/>
    <cellStyle name="SAPBEXexcGood3 5" xfId="5005"/>
    <cellStyle name="SAPBEXfilterDrill" xfId="5006"/>
    <cellStyle name="SAPBEXfilterItem" xfId="5007"/>
    <cellStyle name="SAPBEXfilterText" xfId="5008"/>
    <cellStyle name="SAPBEXformats" xfId="5009"/>
    <cellStyle name="SAPBEXformats 2" xfId="5010"/>
    <cellStyle name="SAPBEXformats 2 2" xfId="5011"/>
    <cellStyle name="SAPBEXformats 3" xfId="5012"/>
    <cellStyle name="SAPBEXformats 3 2" xfId="5013"/>
    <cellStyle name="SAPBEXformats 4" xfId="5014"/>
    <cellStyle name="SAPBEXformats 4 2" xfId="5015"/>
    <cellStyle name="SAPBEXformats 5" xfId="5016"/>
    <cellStyle name="SAPBEXheaderItem" xfId="5017"/>
    <cellStyle name="SAPBEXheaderText" xfId="5018"/>
    <cellStyle name="SAPBEXHLevel0" xfId="5019"/>
    <cellStyle name="SAPBEXHLevel0 2" xfId="5020"/>
    <cellStyle name="SAPBEXHLevel0 2 2" xfId="5021"/>
    <cellStyle name="SAPBEXHLevel0 2 2 2" xfId="5022"/>
    <cellStyle name="SAPBEXHLevel0 2 2 2 2" xfId="5023"/>
    <cellStyle name="SAPBEXHLevel0 2 2 3" xfId="5024"/>
    <cellStyle name="SAPBEXHLevel0 2 2 3 2" xfId="5025"/>
    <cellStyle name="SAPBEXHLevel0 2 2 4" xfId="5026"/>
    <cellStyle name="SAPBEXHLevel0 2 2 4 2" xfId="5027"/>
    <cellStyle name="SAPBEXHLevel0 2 2 5" xfId="5028"/>
    <cellStyle name="SAPBEXHLevel0 2 3" xfId="5029"/>
    <cellStyle name="SAPBEXHLevel0 2 3 2" xfId="5030"/>
    <cellStyle name="SAPBEXHLevel0 2 4" xfId="5031"/>
    <cellStyle name="SAPBEXHLevel0 2 4 2" xfId="5032"/>
    <cellStyle name="SAPBEXHLevel0 2 5" xfId="5033"/>
    <cellStyle name="SAPBEXHLevel0 2 5 2" xfId="5034"/>
    <cellStyle name="SAPBEXHLevel0 2 6" xfId="5035"/>
    <cellStyle name="SAPBEXHLevel0 3" xfId="5036"/>
    <cellStyle name="SAPBEXHLevel0 3 2" xfId="5037"/>
    <cellStyle name="SAPBEXHLevel0 3 2 2" xfId="5038"/>
    <cellStyle name="SAPBEXHLevel0 3 3" xfId="5039"/>
    <cellStyle name="SAPBEXHLevel0 3 3 2" xfId="5040"/>
    <cellStyle name="SAPBEXHLevel0 3 4" xfId="5041"/>
    <cellStyle name="SAPBEXHLevel0 3 4 2" xfId="5042"/>
    <cellStyle name="SAPBEXHLevel0 3 5" xfId="5043"/>
    <cellStyle name="SAPBEXHLevel0 4" xfId="5044"/>
    <cellStyle name="SAPBEXHLevel0 4 2" xfId="5045"/>
    <cellStyle name="SAPBEXHLevel0 5" xfId="5046"/>
    <cellStyle name="SAPBEXHLevel0 5 2" xfId="5047"/>
    <cellStyle name="SAPBEXHLevel0 6" xfId="5048"/>
    <cellStyle name="SAPBEXHLevel0 6 2" xfId="5049"/>
    <cellStyle name="SAPBEXHLevel0 7" xfId="5050"/>
    <cellStyle name="SAPBEXHLevel0X" xfId="5051"/>
    <cellStyle name="SAPBEXHLevel0X 2" xfId="5052"/>
    <cellStyle name="SAPBEXHLevel0X 2 2" xfId="5053"/>
    <cellStyle name="SAPBEXHLevel0X 2 2 2" xfId="5054"/>
    <cellStyle name="SAPBEXHLevel0X 2 3" xfId="5055"/>
    <cellStyle name="SAPBEXHLevel0X 2 3 2" xfId="5056"/>
    <cellStyle name="SAPBEXHLevel0X 2 4" xfId="5057"/>
    <cellStyle name="SAPBEXHLevel0X 2 4 2" xfId="5058"/>
    <cellStyle name="SAPBEXHLevel0X 2 5" xfId="5059"/>
    <cellStyle name="SAPBEXHLevel0X 3" xfId="5060"/>
    <cellStyle name="SAPBEXHLevel0X 3 2" xfId="5061"/>
    <cellStyle name="SAPBEXHLevel0X 4" xfId="5062"/>
    <cellStyle name="SAPBEXHLevel0X 4 2" xfId="5063"/>
    <cellStyle name="SAPBEXHLevel0X 5" xfId="5064"/>
    <cellStyle name="SAPBEXHLevel0X 5 2" xfId="5065"/>
    <cellStyle name="SAPBEXHLevel0X 6" xfId="5066"/>
    <cellStyle name="SAPBEXHLevel1" xfId="5067"/>
    <cellStyle name="SAPBEXHLevel1 2" xfId="5068"/>
    <cellStyle name="SAPBEXHLevel1 2 2" xfId="5069"/>
    <cellStyle name="SAPBEXHLevel1 2 2 2" xfId="5070"/>
    <cellStyle name="SAPBEXHLevel1 2 2 2 2" xfId="5071"/>
    <cellStyle name="SAPBEXHLevel1 2 2 3" xfId="5072"/>
    <cellStyle name="SAPBEXHLevel1 2 2 3 2" xfId="5073"/>
    <cellStyle name="SAPBEXHLevel1 2 2 4" xfId="5074"/>
    <cellStyle name="SAPBEXHLevel1 2 2 4 2" xfId="5075"/>
    <cellStyle name="SAPBEXHLevel1 2 2 5" xfId="5076"/>
    <cellStyle name="SAPBEXHLevel1 2 3" xfId="5077"/>
    <cellStyle name="SAPBEXHLevel1 2 3 2" xfId="5078"/>
    <cellStyle name="SAPBEXHLevel1 2 4" xfId="5079"/>
    <cellStyle name="SAPBEXHLevel1 2 4 2" xfId="5080"/>
    <cellStyle name="SAPBEXHLevel1 2 5" xfId="5081"/>
    <cellStyle name="SAPBEXHLevel1 2 5 2" xfId="5082"/>
    <cellStyle name="SAPBEXHLevel1 2 6" xfId="5083"/>
    <cellStyle name="SAPBEXHLevel1 3" xfId="5084"/>
    <cellStyle name="SAPBEXHLevel1 3 2" xfId="5085"/>
    <cellStyle name="SAPBEXHLevel1 3 2 2" xfId="5086"/>
    <cellStyle name="SAPBEXHLevel1 3 3" xfId="5087"/>
    <cellStyle name="SAPBEXHLevel1 3 3 2" xfId="5088"/>
    <cellStyle name="SAPBEXHLevel1 3 4" xfId="5089"/>
    <cellStyle name="SAPBEXHLevel1 3 4 2" xfId="5090"/>
    <cellStyle name="SAPBEXHLevel1 3 5" xfId="5091"/>
    <cellStyle name="SAPBEXHLevel1 4" xfId="5092"/>
    <cellStyle name="SAPBEXHLevel1 4 2" xfId="5093"/>
    <cellStyle name="SAPBEXHLevel1 5" xfId="5094"/>
    <cellStyle name="SAPBEXHLevel1 5 2" xfId="5095"/>
    <cellStyle name="SAPBEXHLevel1 6" xfId="5096"/>
    <cellStyle name="SAPBEXHLevel1 6 2" xfId="5097"/>
    <cellStyle name="SAPBEXHLevel1 7" xfId="5098"/>
    <cellStyle name="SAPBEXHLevel1X" xfId="5099"/>
    <cellStyle name="SAPBEXHLevel1X 2" xfId="5100"/>
    <cellStyle name="SAPBEXHLevel1X 2 2" xfId="5101"/>
    <cellStyle name="SAPBEXHLevel1X 2 2 2" xfId="5102"/>
    <cellStyle name="SAPBEXHLevel1X 2 3" xfId="5103"/>
    <cellStyle name="SAPBEXHLevel1X 2 3 2" xfId="5104"/>
    <cellStyle name="SAPBEXHLevel1X 2 4" xfId="5105"/>
    <cellStyle name="SAPBEXHLevel1X 2 4 2" xfId="5106"/>
    <cellStyle name="SAPBEXHLevel1X 2 5" xfId="5107"/>
    <cellStyle name="SAPBEXHLevel1X 3" xfId="5108"/>
    <cellStyle name="SAPBEXHLevel1X 3 2" xfId="5109"/>
    <cellStyle name="SAPBEXHLevel1X 4" xfId="5110"/>
    <cellStyle name="SAPBEXHLevel1X 4 2" xfId="5111"/>
    <cellStyle name="SAPBEXHLevel1X 5" xfId="5112"/>
    <cellStyle name="SAPBEXHLevel1X 5 2" xfId="5113"/>
    <cellStyle name="SAPBEXHLevel1X 6" xfId="5114"/>
    <cellStyle name="SAPBEXHLevel2" xfId="5115"/>
    <cellStyle name="SAPBEXHLevel2 2" xfId="5116"/>
    <cellStyle name="SAPBEXHLevel2 2 2" xfId="5117"/>
    <cellStyle name="SAPBEXHLevel2 2 2 2" xfId="5118"/>
    <cellStyle name="SAPBEXHLevel2 2 3" xfId="5119"/>
    <cellStyle name="SAPBEXHLevel2 2 3 2" xfId="5120"/>
    <cellStyle name="SAPBEXHLevel2 2 4" xfId="5121"/>
    <cellStyle name="SAPBEXHLevel2 2 4 2" xfId="5122"/>
    <cellStyle name="SAPBEXHLevel2 2 5" xfId="5123"/>
    <cellStyle name="SAPBEXHLevel2 3" xfId="5124"/>
    <cellStyle name="SAPBEXHLevel2 3 2" xfId="5125"/>
    <cellStyle name="SAPBEXHLevel2 4" xfId="5126"/>
    <cellStyle name="SAPBEXHLevel2 4 2" xfId="5127"/>
    <cellStyle name="SAPBEXHLevel2 5" xfId="5128"/>
    <cellStyle name="SAPBEXHLevel2 5 2" xfId="5129"/>
    <cellStyle name="SAPBEXHLevel2 6" xfId="5130"/>
    <cellStyle name="SAPBEXHLevel2X" xfId="5131"/>
    <cellStyle name="SAPBEXHLevel2X 2" xfId="5132"/>
    <cellStyle name="SAPBEXHLevel2X 2 2" xfId="5133"/>
    <cellStyle name="SAPBEXHLevel2X 2 2 2" xfId="5134"/>
    <cellStyle name="SAPBEXHLevel2X 2 3" xfId="5135"/>
    <cellStyle name="SAPBEXHLevel2X 2 3 2" xfId="5136"/>
    <cellStyle name="SAPBEXHLevel2X 2 4" xfId="5137"/>
    <cellStyle name="SAPBEXHLevel2X 2 4 2" xfId="5138"/>
    <cellStyle name="SAPBEXHLevel2X 2 5" xfId="5139"/>
    <cellStyle name="SAPBEXHLevel2X 3" xfId="5140"/>
    <cellStyle name="SAPBEXHLevel2X 3 2" xfId="5141"/>
    <cellStyle name="SAPBEXHLevel2X 4" xfId="5142"/>
    <cellStyle name="SAPBEXHLevel2X 4 2" xfId="5143"/>
    <cellStyle name="SAPBEXHLevel2X 5" xfId="5144"/>
    <cellStyle name="SAPBEXHLevel2X 5 2" xfId="5145"/>
    <cellStyle name="SAPBEXHLevel2X 6" xfId="5146"/>
    <cellStyle name="SAPBEXHLevel3" xfId="5147"/>
    <cellStyle name="SAPBEXHLevel3 2" xfId="5148"/>
    <cellStyle name="SAPBEXHLevel3 2 2" xfId="5149"/>
    <cellStyle name="SAPBEXHLevel3 2 2 2" xfId="5150"/>
    <cellStyle name="SAPBEXHLevel3 2 3" xfId="5151"/>
    <cellStyle name="SAPBEXHLevel3 2 3 2" xfId="5152"/>
    <cellStyle name="SAPBEXHLevel3 2 4" xfId="5153"/>
    <cellStyle name="SAPBEXHLevel3 2 4 2" xfId="5154"/>
    <cellStyle name="SAPBEXHLevel3 2 5" xfId="5155"/>
    <cellStyle name="SAPBEXHLevel3 3" xfId="5156"/>
    <cellStyle name="SAPBEXHLevel3 3 2" xfId="5157"/>
    <cellStyle name="SAPBEXHLevel3 4" xfId="5158"/>
    <cellStyle name="SAPBEXHLevel3 4 2" xfId="5159"/>
    <cellStyle name="SAPBEXHLevel3 5" xfId="5160"/>
    <cellStyle name="SAPBEXHLevel3 5 2" xfId="5161"/>
    <cellStyle name="SAPBEXHLevel3 6" xfId="5162"/>
    <cellStyle name="SAPBEXHLevel3X" xfId="5163"/>
    <cellStyle name="SAPBEXHLevel3X 2" xfId="5164"/>
    <cellStyle name="SAPBEXHLevel3X 2 2" xfId="5165"/>
    <cellStyle name="SAPBEXHLevel3X 2 2 2" xfId="5166"/>
    <cellStyle name="SAPBEXHLevel3X 2 3" xfId="5167"/>
    <cellStyle name="SAPBEXHLevel3X 2 3 2" xfId="5168"/>
    <cellStyle name="SAPBEXHLevel3X 2 4" xfId="5169"/>
    <cellStyle name="SAPBEXHLevel3X 2 4 2" xfId="5170"/>
    <cellStyle name="SAPBEXHLevel3X 2 5" xfId="5171"/>
    <cellStyle name="SAPBEXHLevel3X 3" xfId="5172"/>
    <cellStyle name="SAPBEXHLevel3X 3 2" xfId="5173"/>
    <cellStyle name="SAPBEXHLevel3X 4" xfId="5174"/>
    <cellStyle name="SAPBEXHLevel3X 4 2" xfId="5175"/>
    <cellStyle name="SAPBEXHLevel3X 5" xfId="5176"/>
    <cellStyle name="SAPBEXHLevel3X 5 2" xfId="5177"/>
    <cellStyle name="SAPBEXHLevel3X 6" xfId="5178"/>
    <cellStyle name="SAPBEXresData" xfId="5179"/>
    <cellStyle name="SAPBEXresData 2" xfId="5180"/>
    <cellStyle name="SAPBEXresData 2 2" xfId="5181"/>
    <cellStyle name="SAPBEXresData 3" xfId="5182"/>
    <cellStyle name="SAPBEXresData 3 2" xfId="5183"/>
    <cellStyle name="SAPBEXresData 4" xfId="5184"/>
    <cellStyle name="SAPBEXresData 4 2" xfId="5185"/>
    <cellStyle name="SAPBEXresData 5" xfId="5186"/>
    <cellStyle name="SAPBEXresDataEmph" xfId="5187"/>
    <cellStyle name="SAPBEXresDataEmph 2" xfId="5188"/>
    <cellStyle name="SAPBEXresDataEmph 2 2" xfId="5189"/>
    <cellStyle name="SAPBEXresDataEmph 3" xfId="5190"/>
    <cellStyle name="SAPBEXresDataEmph 3 2" xfId="5191"/>
    <cellStyle name="SAPBEXresDataEmph 4" xfId="5192"/>
    <cellStyle name="SAPBEXresDataEmph 4 2" xfId="5193"/>
    <cellStyle name="SAPBEXresDataEmph 5" xfId="5194"/>
    <cellStyle name="SAPBEXresItem" xfId="5195"/>
    <cellStyle name="SAPBEXresItem 2" xfId="5196"/>
    <cellStyle name="SAPBEXresItem 2 2" xfId="5197"/>
    <cellStyle name="SAPBEXresItem 3" xfId="5198"/>
    <cellStyle name="SAPBEXresItem 3 2" xfId="5199"/>
    <cellStyle name="SAPBEXresItem 4" xfId="5200"/>
    <cellStyle name="SAPBEXresItem 4 2" xfId="5201"/>
    <cellStyle name="SAPBEXresItem 5" xfId="5202"/>
    <cellStyle name="SAPBEXresItemX" xfId="5203"/>
    <cellStyle name="SAPBEXresItemX 2" xfId="5204"/>
    <cellStyle name="SAPBEXresItemX 2 2" xfId="5205"/>
    <cellStyle name="SAPBEXresItemX 2 2 2" xfId="5206"/>
    <cellStyle name="SAPBEXresItemX 2 3" xfId="5207"/>
    <cellStyle name="SAPBEXresItemX 2 3 2" xfId="5208"/>
    <cellStyle name="SAPBEXresItemX 2 4" xfId="5209"/>
    <cellStyle name="SAPBEXresItemX 2 4 2" xfId="5210"/>
    <cellStyle name="SAPBEXresItemX 2 5" xfId="5211"/>
    <cellStyle name="SAPBEXresItemX 3" xfId="5212"/>
    <cellStyle name="SAPBEXresItemX 3 2" xfId="5213"/>
    <cellStyle name="SAPBEXresItemX 4" xfId="5214"/>
    <cellStyle name="SAPBEXresItemX 4 2" xfId="5215"/>
    <cellStyle name="SAPBEXresItemX 5" xfId="5216"/>
    <cellStyle name="SAPBEXresItemX 5 2" xfId="5217"/>
    <cellStyle name="SAPBEXresItemX 6" xfId="5218"/>
    <cellStyle name="SAPBEXstdData" xfId="5219"/>
    <cellStyle name="SAPBEXstdData 2" xfId="5220"/>
    <cellStyle name="SAPBEXstdData 2 2" xfId="5221"/>
    <cellStyle name="SAPBEXstdData 3" xfId="5222"/>
    <cellStyle name="SAPBEXstdData 3 2" xfId="5223"/>
    <cellStyle name="SAPBEXstdData 4" xfId="5224"/>
    <cellStyle name="SAPBEXstdData 4 2" xfId="5225"/>
    <cellStyle name="SAPBEXstdData 5" xfId="5226"/>
    <cellStyle name="SAPBEXstdDataEmph" xfId="5227"/>
    <cellStyle name="SAPBEXstdDataEmph 2" xfId="5228"/>
    <cellStyle name="SAPBEXstdDataEmph 2 2" xfId="5229"/>
    <cellStyle name="SAPBEXstdDataEmph 3" xfId="5230"/>
    <cellStyle name="SAPBEXstdDataEmph 3 2" xfId="5231"/>
    <cellStyle name="SAPBEXstdDataEmph 4" xfId="5232"/>
    <cellStyle name="SAPBEXstdDataEmph 4 2" xfId="5233"/>
    <cellStyle name="SAPBEXstdDataEmph 5" xfId="5234"/>
    <cellStyle name="SAPBEXstdItem" xfId="5235"/>
    <cellStyle name="SAPBEXstdItem 2" xfId="5236"/>
    <cellStyle name="SAPBEXstdItem 2 2" xfId="5237"/>
    <cellStyle name="SAPBEXstdItem 3" xfId="5238"/>
    <cellStyle name="SAPBEXstdItem 3 2" xfId="5239"/>
    <cellStyle name="SAPBEXstdItem 4" xfId="5240"/>
    <cellStyle name="SAPBEXstdItem 4 2" xfId="5241"/>
    <cellStyle name="SAPBEXstdItem 5" xfId="5242"/>
    <cellStyle name="SAPBEXstdItemX" xfId="5243"/>
    <cellStyle name="SAPBEXstdItemX 2" xfId="5244"/>
    <cellStyle name="SAPBEXstdItemX 2 2" xfId="5245"/>
    <cellStyle name="SAPBEXstdItemX 2 2 2" xfId="5246"/>
    <cellStyle name="SAPBEXstdItemX 2 3" xfId="5247"/>
    <cellStyle name="SAPBEXstdItemX 2 3 2" xfId="5248"/>
    <cellStyle name="SAPBEXstdItemX 2 4" xfId="5249"/>
    <cellStyle name="SAPBEXstdItemX 2 4 2" xfId="5250"/>
    <cellStyle name="SAPBEXstdItemX 2 5" xfId="5251"/>
    <cellStyle name="SAPBEXstdItemX 3" xfId="5252"/>
    <cellStyle name="SAPBEXstdItemX 3 2" xfId="5253"/>
    <cellStyle name="SAPBEXstdItemX 4" xfId="5254"/>
    <cellStyle name="SAPBEXstdItemX 4 2" xfId="5255"/>
    <cellStyle name="SAPBEXstdItemX 5" xfId="5256"/>
    <cellStyle name="SAPBEXstdItemX 5 2" xfId="5257"/>
    <cellStyle name="SAPBEXstdItemX 6" xfId="5258"/>
    <cellStyle name="SAPBEXtitle" xfId="5259"/>
    <cellStyle name="SAPBEXundefined" xfId="5260"/>
    <cellStyle name="SAPBEXundefined 2" xfId="5261"/>
    <cellStyle name="SAPBEXundefined 2 2" xfId="5262"/>
    <cellStyle name="SAPBEXundefined 3" xfId="5263"/>
    <cellStyle name="SAPBEXundefined 3 2" xfId="5264"/>
    <cellStyle name="SAPBEXundefined 4" xfId="5265"/>
    <cellStyle name="SAPBEXundefined 4 2" xfId="5266"/>
    <cellStyle name="SAPBEXundefined 5" xfId="5267"/>
    <cellStyle name="section" xfId="5268"/>
    <cellStyle name="SOR" xfId="5269"/>
    <cellStyle name="SOR 2" xfId="5270"/>
    <cellStyle name="sstot" xfId="5271"/>
    <cellStyle name="sstot 2" xfId="5272"/>
    <cellStyle name="Standard" xfId="5273"/>
    <cellStyle name="style" xfId="5274"/>
    <cellStyle name="style 2" xfId="5275"/>
    <cellStyle name="style 2 2" xfId="5276"/>
    <cellStyle name="style 3" xfId="5277"/>
    <cellStyle name="style 3 2" xfId="5278"/>
    <cellStyle name="style 4" xfId="5279"/>
    <cellStyle name="style 4 2" xfId="5280"/>
    <cellStyle name="style 5" xfId="5281"/>
    <cellStyle name="style1" xfId="5282"/>
    <cellStyle name="style2" xfId="5283"/>
    <cellStyle name="subhead" xfId="5284"/>
    <cellStyle name="subhead 2" xfId="5285"/>
    <cellStyle name="Subtotal" xfId="5286"/>
    <cellStyle name="t" xfId="5287"/>
    <cellStyle name="t 2" xfId="5288"/>
    <cellStyle name="t]_x000a__x000a_color schemes=默认 Windows_x000a__x000a__x000a__x000a_[color schemes]_x000a__x000a_Arizona=804000,FFFFFF,FFFFFF,0,FFFFFF,0,808040,C0C0C0,FFFFF" xfId="5289"/>
    <cellStyle name="t_HVAC Equipment (3)" xfId="5290"/>
    <cellStyle name="t_HVAC Equipment (3) 2" xfId="5291"/>
    <cellStyle name="t_HVAC Equipment (3)_繁华大道站汇总表" xfId="5292"/>
    <cellStyle name="t_HVAC Equipment (3)_芙蓉路站汇总表" xfId="5293"/>
    <cellStyle name="t_HVAC Equipment (3)_习友路站汇总表" xfId="5294"/>
    <cellStyle name="t_繁华大道站汇总表" xfId="5295"/>
    <cellStyle name="t_芙蓉路站汇总表" xfId="5296"/>
    <cellStyle name="t_习友路站汇总表" xfId="5297"/>
    <cellStyle name="Table  - Style5" xfId="5298"/>
    <cellStyle name="Table  - Style5 2" xfId="5299"/>
    <cellStyle name="Table  - Style5 2 2" xfId="5300"/>
    <cellStyle name="Table  - Style5 2 2 2" xfId="5301"/>
    <cellStyle name="Table  - Style5 2 3" xfId="5302"/>
    <cellStyle name="Table  - Style5 2 3 2" xfId="5303"/>
    <cellStyle name="Table  - Style5 2 4" xfId="5304"/>
    <cellStyle name="Table  - Style5 2 4 2" xfId="5305"/>
    <cellStyle name="Table  - Style5 2 5" xfId="5306"/>
    <cellStyle name="Table  - Style5 3" xfId="5307"/>
    <cellStyle name="Table  - Style5 3 2" xfId="5308"/>
    <cellStyle name="Table  - Style5 4" xfId="5309"/>
    <cellStyle name="Table  - Style5 4 2" xfId="5310"/>
    <cellStyle name="Table  - Style5 5" xfId="5311"/>
    <cellStyle name="Table  - Style5 5 2" xfId="5312"/>
    <cellStyle name="Table  - Style5 6" xfId="5313"/>
    <cellStyle name="Table  - Style6" xfId="5314"/>
    <cellStyle name="Table  - Style6 2" xfId="5315"/>
    <cellStyle name="Table  - Style6 2 2" xfId="5316"/>
    <cellStyle name="Table  - Style6 2 2 2" xfId="5317"/>
    <cellStyle name="Table  - Style6 2 3" xfId="5318"/>
    <cellStyle name="Table  - Style6 2 3 2" xfId="5319"/>
    <cellStyle name="Table  - Style6 2 4" xfId="5320"/>
    <cellStyle name="Table  - Style6 2 4 2" xfId="5321"/>
    <cellStyle name="Table  - Style6 2 5" xfId="5322"/>
    <cellStyle name="Table  - Style6 3" xfId="5323"/>
    <cellStyle name="Table  - Style6 3 2" xfId="5324"/>
    <cellStyle name="Table  - Style6 4" xfId="5325"/>
    <cellStyle name="Table  - Style6 4 2" xfId="5326"/>
    <cellStyle name="Table  - Style6 5" xfId="5327"/>
    <cellStyle name="Table  - Style6 5 2" xfId="5328"/>
    <cellStyle name="Table  - Style6 6" xfId="5329"/>
    <cellStyle name="Text Indent A" xfId="5330"/>
    <cellStyle name="Text Indent B" xfId="5331"/>
    <cellStyle name="Text Indent C" xfId="5332"/>
    <cellStyle name="Thousands" xfId="5333"/>
    <cellStyle name="Thousands 2" xfId="5334"/>
    <cellStyle name="Thousands 2 2" xfId="5335"/>
    <cellStyle name="Thousands 3" xfId="5336"/>
    <cellStyle name="title" xfId="5337"/>
    <cellStyle name="Title  - Style1" xfId="5338"/>
    <cellStyle name="Title  - Style1 2" xfId="5339"/>
    <cellStyle name="Title  - Style6" xfId="5340"/>
    <cellStyle name="Title  - Style6 2" xfId="5341"/>
    <cellStyle name="Title 10" xfId="5342"/>
    <cellStyle name="Title 11" xfId="5343"/>
    <cellStyle name="Title 12" xfId="5344"/>
    <cellStyle name="Title 13" xfId="5345"/>
    <cellStyle name="Title 14" xfId="5346"/>
    <cellStyle name="Title 15" xfId="5347"/>
    <cellStyle name="Title 16" xfId="5348"/>
    <cellStyle name="Title 17" xfId="5349"/>
    <cellStyle name="Title 18" xfId="5350"/>
    <cellStyle name="Title 2" xfId="5351"/>
    <cellStyle name="Title 2 2" xfId="5352"/>
    <cellStyle name="Title 3" xfId="5353"/>
    <cellStyle name="Title 4" xfId="5354"/>
    <cellStyle name="Title 5" xfId="5355"/>
    <cellStyle name="Title 6" xfId="5356"/>
    <cellStyle name="Title 7" xfId="5357"/>
    <cellStyle name="Title 8" xfId="5358"/>
    <cellStyle name="Title 9" xfId="5359"/>
    <cellStyle name="Total" xfId="5360"/>
    <cellStyle name="Total 2" xfId="5361"/>
    <cellStyle name="Total 2 2" xfId="5362"/>
    <cellStyle name="Total 2 2 2" xfId="5363"/>
    <cellStyle name="Total 2 3" xfId="5364"/>
    <cellStyle name="Total 2 3 2" xfId="5365"/>
    <cellStyle name="Total 2 4" xfId="5366"/>
    <cellStyle name="Total 2 4 2" xfId="5367"/>
    <cellStyle name="Total 2 5" xfId="5368"/>
    <cellStyle name="Total 3" xfId="5369"/>
    <cellStyle name="Total 3 2" xfId="5370"/>
    <cellStyle name="Total 4" xfId="5371"/>
    <cellStyle name="Total 4 2" xfId="5372"/>
    <cellStyle name="Total 5" xfId="5373"/>
    <cellStyle name="Total 5 2" xfId="5374"/>
    <cellStyle name="Total 6" xfId="5375"/>
    <cellStyle name="Total 6 2" xfId="5376"/>
    <cellStyle name="Total 7" xfId="5377"/>
    <cellStyle name="TotCol - Style5" xfId="5378"/>
    <cellStyle name="TotCol - Style5 2" xfId="5379"/>
    <cellStyle name="TotCol - Style7" xfId="5380"/>
    <cellStyle name="TotCol - Style7 2" xfId="5381"/>
    <cellStyle name="TotRow - Style4" xfId="5382"/>
    <cellStyle name="TotRow - Style4 2" xfId="5383"/>
    <cellStyle name="TotRow - Style4 2 2" xfId="5384"/>
    <cellStyle name="TotRow - Style4 2 2 2" xfId="5385"/>
    <cellStyle name="TotRow - Style4 2 3" xfId="5386"/>
    <cellStyle name="TotRow - Style4 2 3 2" xfId="5387"/>
    <cellStyle name="TotRow - Style4 2 4" xfId="5388"/>
    <cellStyle name="TotRow - Style4 2 4 2" xfId="5389"/>
    <cellStyle name="TotRow - Style4 2 5" xfId="5390"/>
    <cellStyle name="TotRow - Style4 3" xfId="5391"/>
    <cellStyle name="TotRow - Style4 3 2" xfId="5392"/>
    <cellStyle name="TotRow - Style4 4" xfId="5393"/>
    <cellStyle name="TotRow - Style4 4 2" xfId="5394"/>
    <cellStyle name="TotRow - Style4 5" xfId="5395"/>
    <cellStyle name="TotRow - Style4 5 2" xfId="5396"/>
    <cellStyle name="TotRow - Style4 6" xfId="5397"/>
    <cellStyle name="TotRow - Style8" xfId="5398"/>
    <cellStyle name="TotRow - Style8 2" xfId="5399"/>
    <cellStyle name="TotRow - Style8 2 2" xfId="5400"/>
    <cellStyle name="TotRow - Style8 2 2 2" xfId="5401"/>
    <cellStyle name="TotRow - Style8 2 3" xfId="5402"/>
    <cellStyle name="TotRow - Style8 2 3 2" xfId="5403"/>
    <cellStyle name="TotRow - Style8 2 4" xfId="5404"/>
    <cellStyle name="TotRow - Style8 2 4 2" xfId="5405"/>
    <cellStyle name="TotRow - Style8 2 5" xfId="5406"/>
    <cellStyle name="TotRow - Style8 3" xfId="5407"/>
    <cellStyle name="TotRow - Style8 3 2" xfId="5408"/>
    <cellStyle name="TotRow - Style8 4" xfId="5409"/>
    <cellStyle name="TotRow - Style8 4 2" xfId="5410"/>
    <cellStyle name="TotRow - Style8 5" xfId="5411"/>
    <cellStyle name="TotRow - Style8 5 2" xfId="5412"/>
    <cellStyle name="TotRow - Style8 6" xfId="5413"/>
    <cellStyle name="Unprotect" xfId="5414"/>
    <cellStyle name="Warning Text" xfId="5415"/>
    <cellStyle name="Warning Text 2" xfId="5416"/>
    <cellStyle name="Warning Text 2 2" xfId="5417"/>
    <cellStyle name="wrap" xfId="5418"/>
    <cellStyle name="wrap 2" xfId="5419"/>
    <cellStyle name="wrap 2 2" xfId="5420"/>
    <cellStyle name="wrap 3" xfId="5421"/>
    <cellStyle name="パーセント_laroux" xfId="5422"/>
    <cellStyle name="_PLDT" xfId="5423"/>
    <cellStyle name="_Total (2)" xfId="5424"/>
    <cellStyle name="だ[0]_PLDT" xfId="5425"/>
    <cellStyle name="だ_PLDT" xfId="5426"/>
    <cellStyle name="だ[0]_Total (2)" xfId="5427"/>
    <cellStyle name="だ_Total (2)" xfId="5428"/>
    <cellStyle name="む|靃0]_Revenuesy Lr L" xfId="5429"/>
    <cellStyle name="む|靇Revenuenuesy L" xfId="5430"/>
    <cellStyle name="む|靇Revenuenuesy L 2" xfId="5431"/>
    <cellStyle name="む|靇Revenuenuesy L 2 2" xfId="5432"/>
    <cellStyle name="む|靇Revenuenuesy L 3" xfId="5433"/>
    <cellStyle name="百分比" xfId="2" builtinId="5"/>
    <cellStyle name="百分比 10" xfId="4"/>
    <cellStyle name="百分比 11" xfId="5434"/>
    <cellStyle name="百分比 11 2" xfId="5435"/>
    <cellStyle name="百分比 11 3" xfId="5436"/>
    <cellStyle name="百分比 12" xfId="5437"/>
    <cellStyle name="百分比 13" xfId="5438"/>
    <cellStyle name="百分比 14" xfId="5439"/>
    <cellStyle name="百分比 15" xfId="5440"/>
    <cellStyle name="百分比 15 2" xfId="5441"/>
    <cellStyle name="百分比 15 2 2" xfId="5442"/>
    <cellStyle name="百分比 15 3" xfId="5443"/>
    <cellStyle name="百分比 16" xfId="5444"/>
    <cellStyle name="百分比 16 2" xfId="5445"/>
    <cellStyle name="百分比 17" xfId="5446"/>
    <cellStyle name="百分比 17 2" xfId="5447"/>
    <cellStyle name="百分比 2" xfId="5448"/>
    <cellStyle name="百分比 2 2" xfId="5449"/>
    <cellStyle name="百分比 2 2 2" xfId="5450"/>
    <cellStyle name="百分比 2 2 2 2" xfId="5451"/>
    <cellStyle name="百分比 2 2 2 2 2" xfId="5452"/>
    <cellStyle name="百分比 2 2 2 2 2 2" xfId="5453"/>
    <cellStyle name="百分比 2 2 2 2 2 2 2" xfId="5454"/>
    <cellStyle name="百分比 2 2 2 2 2 3" xfId="5455"/>
    <cellStyle name="百分比 2 2 2 2 3" xfId="5456"/>
    <cellStyle name="百分比 2 2 2 2 3 2" xfId="5457"/>
    <cellStyle name="百分比 2 2 2 2 3 2 2" xfId="5458"/>
    <cellStyle name="百分比 2 2 2 2 3 3" xfId="5459"/>
    <cellStyle name="百分比 2 2 2 2 4" xfId="5460"/>
    <cellStyle name="百分比 2 2 2 2 4 2" xfId="5461"/>
    <cellStyle name="百分比 2 2 2 2 5" xfId="5462"/>
    <cellStyle name="百分比 2 2 2 3" xfId="5463"/>
    <cellStyle name="百分比 2 2 2 3 2" xfId="5464"/>
    <cellStyle name="百分比 2 2 2 3 2 2" xfId="5465"/>
    <cellStyle name="百分比 2 2 2 3 3" xfId="5466"/>
    <cellStyle name="百分比 2 2 2 4" xfId="5467"/>
    <cellStyle name="百分比 2 2 2 4 2" xfId="5468"/>
    <cellStyle name="百分比 2 2 2 4 2 2" xfId="5469"/>
    <cellStyle name="百分比 2 2 2 4 3" xfId="5470"/>
    <cellStyle name="百分比 2 2 2 5" xfId="5471"/>
    <cellStyle name="百分比 2 2 2 5 2" xfId="5472"/>
    <cellStyle name="百分比 2 2 2 6" xfId="5473"/>
    <cellStyle name="百分比 2 2 3" xfId="5474"/>
    <cellStyle name="百分比 2 2 3 2" xfId="5475"/>
    <cellStyle name="百分比 2 2 3 2 2" xfId="5476"/>
    <cellStyle name="百分比 2 2 3 2 2 2" xfId="5477"/>
    <cellStyle name="百分比 2 2 3 2 3" xfId="5478"/>
    <cellStyle name="百分比 2 2 3 3" xfId="5479"/>
    <cellStyle name="百分比 2 2 3 3 2" xfId="5480"/>
    <cellStyle name="百分比 2 2 3 3 2 2" xfId="5481"/>
    <cellStyle name="百分比 2 2 3 3 3" xfId="5482"/>
    <cellStyle name="百分比 2 2 3 4" xfId="5483"/>
    <cellStyle name="百分比 2 2 3 4 2" xfId="5484"/>
    <cellStyle name="百分比 2 2 3 5" xfId="5485"/>
    <cellStyle name="百分比 2 2 4" xfId="5486"/>
    <cellStyle name="百分比 2 2 4 2" xfId="5487"/>
    <cellStyle name="百分比 2 2 4 2 2" xfId="5488"/>
    <cellStyle name="百分比 2 2 4 3" xfId="5489"/>
    <cellStyle name="百分比 2 2 5" xfId="5490"/>
    <cellStyle name="百分比 2 2 5 2" xfId="5491"/>
    <cellStyle name="百分比 2 2 5 2 2" xfId="5492"/>
    <cellStyle name="百分比 2 2 5 3" xfId="5493"/>
    <cellStyle name="百分比 2 2 6" xfId="5494"/>
    <cellStyle name="百分比 2 2 6 2" xfId="5495"/>
    <cellStyle name="百分比 2 2 7" xfId="5496"/>
    <cellStyle name="百分比 2 3" xfId="5497"/>
    <cellStyle name="百分比 2 3 2" xfId="5498"/>
    <cellStyle name="百分比 2 3 2 2" xfId="5499"/>
    <cellStyle name="百分比 2 3 2 2 2" xfId="5500"/>
    <cellStyle name="百分比 2 3 2 2 2 2" xfId="5501"/>
    <cellStyle name="百分比 2 3 2 2 3" xfId="5502"/>
    <cellStyle name="百分比 2 3 2 3" xfId="5503"/>
    <cellStyle name="百分比 2 3 2 3 2" xfId="5504"/>
    <cellStyle name="百分比 2 3 2 3 2 2" xfId="5505"/>
    <cellStyle name="百分比 2 3 2 3 3" xfId="5506"/>
    <cellStyle name="百分比 2 3 2 4" xfId="5507"/>
    <cellStyle name="百分比 2 3 2 4 2" xfId="5508"/>
    <cellStyle name="百分比 2 3 2 5" xfId="5509"/>
    <cellStyle name="百分比 2 3 3" xfId="5510"/>
    <cellStyle name="百分比 2 3 3 2" xfId="5511"/>
    <cellStyle name="百分比 2 3 3 2 2" xfId="5512"/>
    <cellStyle name="百分比 2 3 3 3" xfId="5513"/>
    <cellStyle name="百分比 2 3 4" xfId="5514"/>
    <cellStyle name="百分比 2 3 4 2" xfId="5515"/>
    <cellStyle name="百分比 2 3 4 2 2" xfId="5516"/>
    <cellStyle name="百分比 2 3 4 3" xfId="5517"/>
    <cellStyle name="百分比 2 3 5" xfId="5518"/>
    <cellStyle name="百分比 2 3 5 2" xfId="5519"/>
    <cellStyle name="百分比 2 3 6" xfId="5520"/>
    <cellStyle name="百分比 2 4" xfId="5521"/>
    <cellStyle name="百分比 2 4 2" xfId="5522"/>
    <cellStyle name="百分比 2 4 2 2" xfId="5523"/>
    <cellStyle name="百分比 2 4 2 2 2" xfId="5524"/>
    <cellStyle name="百分比 2 4 2 3" xfId="5525"/>
    <cellStyle name="百分比 2 4 3" xfId="5526"/>
    <cellStyle name="百分比 2 4 3 2" xfId="5527"/>
    <cellStyle name="百分比 2 4 3 2 2" xfId="5528"/>
    <cellStyle name="百分比 2 4 3 3" xfId="5529"/>
    <cellStyle name="百分比 2 4 4" xfId="5530"/>
    <cellStyle name="百分比 2 4 4 2" xfId="5531"/>
    <cellStyle name="百分比 2 4 5" xfId="5532"/>
    <cellStyle name="百分比 2 5" xfId="5533"/>
    <cellStyle name="百分比 2 5 2" xfId="5534"/>
    <cellStyle name="百分比 2 5 2 2" xfId="5535"/>
    <cellStyle name="百分比 2 5 2 2 2" xfId="5536"/>
    <cellStyle name="百分比 2 5 2 3" xfId="5537"/>
    <cellStyle name="百分比 2 5 3" xfId="5538"/>
    <cellStyle name="百分比 2 5 3 2" xfId="5539"/>
    <cellStyle name="百分比 2 5 4" xfId="5540"/>
    <cellStyle name="百分比 2 6" xfId="5541"/>
    <cellStyle name="百分比 2 6 2" xfId="5542"/>
    <cellStyle name="百分比 2 6 2 2" xfId="5543"/>
    <cellStyle name="百分比 2 6 3" xfId="5544"/>
    <cellStyle name="百分比 2 7" xfId="5545"/>
    <cellStyle name="百分比 2 7 2" xfId="5546"/>
    <cellStyle name="百分比 2 7 3" xfId="5547"/>
    <cellStyle name="百分比 2 8" xfId="5548"/>
    <cellStyle name="百分比 2 9" xfId="5549"/>
    <cellStyle name="百分比 3" xfId="5550"/>
    <cellStyle name="百分比 3 2" xfId="5551"/>
    <cellStyle name="百分比 3 2 2" xfId="5552"/>
    <cellStyle name="百分比 3 2 2 2" xfId="5553"/>
    <cellStyle name="百分比 3 2 2 3" xfId="5554"/>
    <cellStyle name="百分比 3 2 3" xfId="5555"/>
    <cellStyle name="百分比 3 2 3 2" xfId="5556"/>
    <cellStyle name="百分比 3 2 3 3" xfId="5557"/>
    <cellStyle name="百分比 3 2 4" xfId="5558"/>
    <cellStyle name="百分比 3 2 5" xfId="5559"/>
    <cellStyle name="百分比 3 3" xfId="5560"/>
    <cellStyle name="百分比 3 3 2" xfId="5561"/>
    <cellStyle name="百分比 3 3 3" xfId="5562"/>
    <cellStyle name="百分比 3 4" xfId="5563"/>
    <cellStyle name="百分比 3 5" xfId="5564"/>
    <cellStyle name="百分比 4" xfId="5565"/>
    <cellStyle name="百分比 4 10" xfId="5566"/>
    <cellStyle name="百分比 4 11" xfId="5567"/>
    <cellStyle name="百分比 4 12" xfId="5568"/>
    <cellStyle name="百分比 4 13" xfId="5569"/>
    <cellStyle name="百分比 4 14" xfId="5570"/>
    <cellStyle name="百分比 4 15" xfId="5571"/>
    <cellStyle name="百分比 4 16" xfId="5572"/>
    <cellStyle name="百分比 4 17" xfId="5573"/>
    <cellStyle name="百分比 4 18" xfId="5574"/>
    <cellStyle name="百分比 4 19" xfId="5575"/>
    <cellStyle name="百分比 4 2" xfId="5576"/>
    <cellStyle name="百分比 4 2 2" xfId="5577"/>
    <cellStyle name="百分比 4 2 2 2" xfId="5578"/>
    <cellStyle name="百分比 4 2 2 3" xfId="5579"/>
    <cellStyle name="百分比 4 2 3" xfId="5580"/>
    <cellStyle name="百分比 4 2 3 2" xfId="5581"/>
    <cellStyle name="百分比 4 2 3 3" xfId="5582"/>
    <cellStyle name="百分比 4 2 4" xfId="5583"/>
    <cellStyle name="百分比 4 2 5" xfId="5584"/>
    <cellStyle name="百分比 4 20" xfId="5585"/>
    <cellStyle name="百分比 4 21" xfId="5586"/>
    <cellStyle name="百分比 4 22" xfId="5587"/>
    <cellStyle name="百分比 4 23" xfId="5588"/>
    <cellStyle name="百分比 4 24" xfId="5589"/>
    <cellStyle name="百分比 4 3" xfId="5590"/>
    <cellStyle name="百分比 4 3 2" xfId="5591"/>
    <cellStyle name="百分比 4 3 3" xfId="5592"/>
    <cellStyle name="百分比 4 4" xfId="5593"/>
    <cellStyle name="百分比 4 5" xfId="5594"/>
    <cellStyle name="百分比 4 6" xfId="5595"/>
    <cellStyle name="百分比 4 7" xfId="5596"/>
    <cellStyle name="百分比 4 8" xfId="5597"/>
    <cellStyle name="百分比 4 9" xfId="5598"/>
    <cellStyle name="百分比 4_Book1" xfId="5599"/>
    <cellStyle name="百分比 5" xfId="5600"/>
    <cellStyle name="百分比 5 2" xfId="5601"/>
    <cellStyle name="百分比 5 2 2" xfId="5602"/>
    <cellStyle name="百分比 5 2 2 2" xfId="5603"/>
    <cellStyle name="百分比 5 2 2 3" xfId="5604"/>
    <cellStyle name="百分比 5 2 3" xfId="5605"/>
    <cellStyle name="百分比 5 2 3 2" xfId="5606"/>
    <cellStyle name="百分比 5 2 3 3" xfId="5607"/>
    <cellStyle name="百分比 5 2 4" xfId="5608"/>
    <cellStyle name="百分比 5 2 5" xfId="5609"/>
    <cellStyle name="百分比 5 3" xfId="5610"/>
    <cellStyle name="百分比 5 3 2" xfId="5611"/>
    <cellStyle name="百分比 5 3 3" xfId="5612"/>
    <cellStyle name="百分比 5 4" xfId="5613"/>
    <cellStyle name="百分比 5 5" xfId="5614"/>
    <cellStyle name="百分比 6" xfId="5615"/>
    <cellStyle name="百分比 6 2" xfId="5616"/>
    <cellStyle name="百分比 6 2 2" xfId="5617"/>
    <cellStyle name="百分比 6 2 2 2" xfId="5618"/>
    <cellStyle name="百分比 6 2 3" xfId="5619"/>
    <cellStyle name="百分比 6 3" xfId="5620"/>
    <cellStyle name="百分比 6 3 2" xfId="5621"/>
    <cellStyle name="百分比 6 4" xfId="5622"/>
    <cellStyle name="百分比 7" xfId="5623"/>
    <cellStyle name="百分比 7 2" xfId="5624"/>
    <cellStyle name="百分比 7 2 2" xfId="5625"/>
    <cellStyle name="百分比 7 3" xfId="5626"/>
    <cellStyle name="百分比 7 4" xfId="5627"/>
    <cellStyle name="百分比 7 5" xfId="5628"/>
    <cellStyle name="百分比 7 6" xfId="5629"/>
    <cellStyle name="百分比 8" xfId="5630"/>
    <cellStyle name="百分比 9" xfId="5631"/>
    <cellStyle name="百分比【0】" xfId="5632"/>
    <cellStyle name="百分比【0】 2" xfId="5633"/>
    <cellStyle name="百分比【0】 2 2" xfId="5634"/>
    <cellStyle name="百分比【0】 3" xfId="5635"/>
    <cellStyle name="百分比【0】 3 2" xfId="5636"/>
    <cellStyle name="百分比【0】 4" xfId="5637"/>
    <cellStyle name="百分比【0】 4 2" xfId="5638"/>
    <cellStyle name="百分比【0】 5" xfId="5639"/>
    <cellStyle name="百分比【0】 5 2" xfId="5640"/>
    <cellStyle name="百分比【0】 6" xfId="5641"/>
    <cellStyle name="捠壿 [0.00]_laroux" xfId="5642"/>
    <cellStyle name="捠壿_laroux" xfId="5643"/>
    <cellStyle name="備註" xfId="5644"/>
    <cellStyle name="備註 2" xfId="5645"/>
    <cellStyle name="備註 2 2" xfId="5646"/>
    <cellStyle name="備註 3" xfId="5647"/>
    <cellStyle name="编号" xfId="5648"/>
    <cellStyle name="编号 2" xfId="5649"/>
    <cellStyle name="标题 1 2" xfId="5650"/>
    <cellStyle name="标题 1 2 10" xfId="5651"/>
    <cellStyle name="标题 1 2 10 2" xfId="5652"/>
    <cellStyle name="标题 1 2 11" xfId="5653"/>
    <cellStyle name="标题 1 2 11 2" xfId="5654"/>
    <cellStyle name="标题 1 2 12" xfId="5655"/>
    <cellStyle name="标题 1 2 12 2" xfId="5656"/>
    <cellStyle name="标题 1 2 13" xfId="5657"/>
    <cellStyle name="标题 1 2 13 2" xfId="5658"/>
    <cellStyle name="标题 1 2 14" xfId="5659"/>
    <cellStyle name="标题 1 2 14 2" xfId="5660"/>
    <cellStyle name="标题 1 2 15" xfId="5661"/>
    <cellStyle name="标题 1 2 15 2" xfId="5662"/>
    <cellStyle name="标题 1 2 16" xfId="5663"/>
    <cellStyle name="标题 1 2 16 2" xfId="5664"/>
    <cellStyle name="标题 1 2 17" xfId="5665"/>
    <cellStyle name="标题 1 2 17 2" xfId="5666"/>
    <cellStyle name="标题 1 2 18" xfId="5667"/>
    <cellStyle name="标题 1 2 18 2" xfId="5668"/>
    <cellStyle name="标题 1 2 19" xfId="5669"/>
    <cellStyle name="标题 1 2 19 2" xfId="5670"/>
    <cellStyle name="标题 1 2 2" xfId="5671"/>
    <cellStyle name="标题 1 2 2 2" xfId="5672"/>
    <cellStyle name="标题 1 2 2 2 2" xfId="5673"/>
    <cellStyle name="标题 1 2 2 2 2 2" xfId="5674"/>
    <cellStyle name="标题 1 2 2 2 2 3" xfId="5675"/>
    <cellStyle name="标题 1 2 2 2 3" xfId="5676"/>
    <cellStyle name="标题 1 2 2 2 3 2" xfId="5677"/>
    <cellStyle name="标题 1 2 2 2 3 3" xfId="5678"/>
    <cellStyle name="标题 1 2 2 2 4" xfId="5679"/>
    <cellStyle name="标题 1 2 2 2 5" xfId="5680"/>
    <cellStyle name="标题 1 2 2 3" xfId="5681"/>
    <cellStyle name="标题 1 2 2 3 2" xfId="5682"/>
    <cellStyle name="标题 1 2 2 3 3" xfId="5683"/>
    <cellStyle name="标题 1 2 2 4" xfId="5684"/>
    <cellStyle name="标题 1 2 2 5" xfId="5685"/>
    <cellStyle name="标题 1 2 20" xfId="5686"/>
    <cellStyle name="标题 1 2 20 2" xfId="5687"/>
    <cellStyle name="标题 1 2 21" xfId="5688"/>
    <cellStyle name="标题 1 2 21 2" xfId="5689"/>
    <cellStyle name="标题 1 2 22" xfId="5690"/>
    <cellStyle name="标题 1 2 22 2" xfId="5691"/>
    <cellStyle name="标题 1 2 23" xfId="5692"/>
    <cellStyle name="标题 1 2 23 2" xfId="5693"/>
    <cellStyle name="标题 1 2 24" xfId="5694"/>
    <cellStyle name="标题 1 2 24 2" xfId="5695"/>
    <cellStyle name="标题 1 2 3" xfId="5696"/>
    <cellStyle name="标题 1 2 3 2" xfId="5697"/>
    <cellStyle name="标题 1 2 3 2 2" xfId="5698"/>
    <cellStyle name="标题 1 2 3 2 3" xfId="5699"/>
    <cellStyle name="标题 1 2 3 3" xfId="5700"/>
    <cellStyle name="标题 1 2 3 3 2" xfId="5701"/>
    <cellStyle name="标题 1 2 3 3 3" xfId="5702"/>
    <cellStyle name="标题 1 2 3 4" xfId="5703"/>
    <cellStyle name="标题 1 2 3 5" xfId="5704"/>
    <cellStyle name="标题 1 2 3 6" xfId="5705"/>
    <cellStyle name="标题 1 2 4" xfId="5706"/>
    <cellStyle name="标题 1 2 4 2" xfId="5707"/>
    <cellStyle name="标题 1 2 4 3" xfId="5708"/>
    <cellStyle name="标题 1 2 4 4" xfId="5709"/>
    <cellStyle name="标题 1 2 5" xfId="5710"/>
    <cellStyle name="标题 1 2 5 2" xfId="5711"/>
    <cellStyle name="标题 1 2 6" xfId="5712"/>
    <cellStyle name="标题 1 2 6 2" xfId="5713"/>
    <cellStyle name="标题 1 2 7" xfId="5714"/>
    <cellStyle name="标题 1 2 7 2" xfId="5715"/>
    <cellStyle name="标题 1 2 8" xfId="5716"/>
    <cellStyle name="标题 1 2 8 2" xfId="5717"/>
    <cellStyle name="标题 1 2 9" xfId="5718"/>
    <cellStyle name="标题 1 2 9 2" xfId="5719"/>
    <cellStyle name="标题 1 3" xfId="5720"/>
    <cellStyle name="标题 1 3 2" xfId="5721"/>
    <cellStyle name="标题 1 3 2 2" xfId="5722"/>
    <cellStyle name="标题 1 3 2 2 2" xfId="5723"/>
    <cellStyle name="标题 1 3 2 2 2 2" xfId="5724"/>
    <cellStyle name="标题 1 3 2 2 2 3" xfId="5725"/>
    <cellStyle name="标题 1 3 2 2 3" xfId="5726"/>
    <cellStyle name="标题 1 3 2 2 3 2" xfId="5727"/>
    <cellStyle name="标题 1 3 2 2 3 3" xfId="5728"/>
    <cellStyle name="标题 1 3 2 2 4" xfId="5729"/>
    <cellStyle name="标题 1 3 2 2 5" xfId="5730"/>
    <cellStyle name="标题 1 3 2 3" xfId="5731"/>
    <cellStyle name="标题 1 3 2 3 2" xfId="5732"/>
    <cellStyle name="标题 1 3 2 3 3" xfId="5733"/>
    <cellStyle name="标题 1 3 2 4" xfId="5734"/>
    <cellStyle name="标题 1 3 2 5" xfId="5735"/>
    <cellStyle name="标题 1 3 3" xfId="5736"/>
    <cellStyle name="标题 1 3 3 2" xfId="5737"/>
    <cellStyle name="标题 1 3 3 2 2" xfId="5738"/>
    <cellStyle name="标题 1 3 3 2 3" xfId="5739"/>
    <cellStyle name="标题 1 3 3 3" xfId="5740"/>
    <cellStyle name="标题 1 3 3 3 2" xfId="5741"/>
    <cellStyle name="标题 1 3 3 3 3" xfId="5742"/>
    <cellStyle name="标题 1 3 3 4" xfId="5743"/>
    <cellStyle name="标题 1 3 3 5" xfId="5744"/>
    <cellStyle name="标题 1 3 4" xfId="5745"/>
    <cellStyle name="标题 1 3 4 2" xfId="5746"/>
    <cellStyle name="标题 1 3 4 3" xfId="5747"/>
    <cellStyle name="标题 1 3 5" xfId="5748"/>
    <cellStyle name="标题 1 3 6" xfId="5749"/>
    <cellStyle name="标题 1 4" xfId="5750"/>
    <cellStyle name="标题 1 4 2" xfId="5751"/>
    <cellStyle name="标题 1 4 2 2" xfId="5752"/>
    <cellStyle name="标题 1 4 2 2 2" xfId="5753"/>
    <cellStyle name="标题 1 4 2 2 2 2" xfId="5754"/>
    <cellStyle name="标题 1 4 2 2 2 3" xfId="5755"/>
    <cellStyle name="标题 1 4 2 2 3" xfId="5756"/>
    <cellStyle name="标题 1 4 2 2 3 2" xfId="5757"/>
    <cellStyle name="标题 1 4 2 2 3 3" xfId="5758"/>
    <cellStyle name="标题 1 4 2 2 4" xfId="5759"/>
    <cellStyle name="标题 1 4 2 2 5" xfId="5760"/>
    <cellStyle name="标题 1 4 2 3" xfId="5761"/>
    <cellStyle name="标题 1 4 2 3 2" xfId="5762"/>
    <cellStyle name="标题 1 4 2 3 3" xfId="5763"/>
    <cellStyle name="标题 1 4 2 4" xfId="5764"/>
    <cellStyle name="标题 1 4 2 5" xfId="5765"/>
    <cellStyle name="标题 1 4 3" xfId="5766"/>
    <cellStyle name="标题 1 4 3 2" xfId="5767"/>
    <cellStyle name="标题 1 4 3 2 2" xfId="5768"/>
    <cellStyle name="标题 1 4 3 2 3" xfId="5769"/>
    <cellStyle name="标题 1 4 3 3" xfId="5770"/>
    <cellStyle name="标题 1 4 3 3 2" xfId="5771"/>
    <cellStyle name="标题 1 4 3 3 3" xfId="5772"/>
    <cellStyle name="标题 1 4 3 4" xfId="5773"/>
    <cellStyle name="标题 1 4 3 5" xfId="5774"/>
    <cellStyle name="标题 1 4 4" xfId="5775"/>
    <cellStyle name="标题 1 4 4 2" xfId="5776"/>
    <cellStyle name="标题 1 4 4 3" xfId="5777"/>
    <cellStyle name="标题 1 4 5" xfId="5778"/>
    <cellStyle name="标题 1 4 6" xfId="5779"/>
    <cellStyle name="标题 1 5" xfId="5780"/>
    <cellStyle name="标题 1 5 2" xfId="5781"/>
    <cellStyle name="标题 1 5 2 2" xfId="5782"/>
    <cellStyle name="标题 1 5 2 2 2" xfId="5783"/>
    <cellStyle name="标题 1 5 2 2 3" xfId="5784"/>
    <cellStyle name="标题 1 5 2 3" xfId="5785"/>
    <cellStyle name="标题 1 5 2 3 2" xfId="5786"/>
    <cellStyle name="标题 1 5 2 3 3" xfId="5787"/>
    <cellStyle name="标题 1 5 2 4" xfId="5788"/>
    <cellStyle name="标题 1 5 2 5" xfId="5789"/>
    <cellStyle name="标题 1 5 3" xfId="5790"/>
    <cellStyle name="标题 1 5 3 2" xfId="5791"/>
    <cellStyle name="标题 1 5 3 3" xfId="5792"/>
    <cellStyle name="标题 1 5 4" xfId="5793"/>
    <cellStyle name="标题 1 5 5" xfId="5794"/>
    <cellStyle name="标题 1 6" xfId="5795"/>
    <cellStyle name="标题 1 6 2" xfId="5796"/>
    <cellStyle name="标题 1 6 2 2" xfId="5797"/>
    <cellStyle name="标题 1 6 2 2 2" xfId="5798"/>
    <cellStyle name="标题 1 6 2 2 3" xfId="5799"/>
    <cellStyle name="标题 1 6 2 3" xfId="5800"/>
    <cellStyle name="标题 1 6 2 3 2" xfId="5801"/>
    <cellStyle name="标题 1 6 2 3 3" xfId="5802"/>
    <cellStyle name="标题 1 6 2 4" xfId="5803"/>
    <cellStyle name="标题 1 6 2 5" xfId="5804"/>
    <cellStyle name="标题 1 6 3" xfId="5805"/>
    <cellStyle name="标题 1 6 3 2" xfId="5806"/>
    <cellStyle name="标题 1 6 3 3" xfId="5807"/>
    <cellStyle name="标题 1 6 4" xfId="5808"/>
    <cellStyle name="标题 1 6 5" xfId="5809"/>
    <cellStyle name="标题 2 2" xfId="5810"/>
    <cellStyle name="标题 2 2 10" xfId="5811"/>
    <cellStyle name="标题 2 2 10 2" xfId="5812"/>
    <cellStyle name="标题 2 2 11" xfId="5813"/>
    <cellStyle name="标题 2 2 11 2" xfId="5814"/>
    <cellStyle name="标题 2 2 12" xfId="5815"/>
    <cellStyle name="标题 2 2 12 2" xfId="5816"/>
    <cellStyle name="标题 2 2 13" xfId="5817"/>
    <cellStyle name="标题 2 2 13 2" xfId="5818"/>
    <cellStyle name="标题 2 2 14" xfId="5819"/>
    <cellStyle name="标题 2 2 14 2" xfId="5820"/>
    <cellStyle name="标题 2 2 15" xfId="5821"/>
    <cellStyle name="标题 2 2 15 2" xfId="5822"/>
    <cellStyle name="标题 2 2 16" xfId="5823"/>
    <cellStyle name="标题 2 2 16 2" xfId="5824"/>
    <cellStyle name="标题 2 2 17" xfId="5825"/>
    <cellStyle name="标题 2 2 17 2" xfId="5826"/>
    <cellStyle name="标题 2 2 18" xfId="5827"/>
    <cellStyle name="标题 2 2 18 2" xfId="5828"/>
    <cellStyle name="标题 2 2 19" xfId="5829"/>
    <cellStyle name="标题 2 2 19 2" xfId="5830"/>
    <cellStyle name="标题 2 2 2" xfId="5831"/>
    <cellStyle name="标题 2 2 2 2" xfId="5832"/>
    <cellStyle name="标题 2 2 2 2 2" xfId="5833"/>
    <cellStyle name="标题 2 2 2 2 2 2" xfId="5834"/>
    <cellStyle name="标题 2 2 2 2 2 3" xfId="5835"/>
    <cellStyle name="标题 2 2 2 2 3" xfId="5836"/>
    <cellStyle name="标题 2 2 2 2 3 2" xfId="5837"/>
    <cellStyle name="标题 2 2 2 2 3 3" xfId="5838"/>
    <cellStyle name="标题 2 2 2 2 4" xfId="5839"/>
    <cellStyle name="标题 2 2 2 2 5" xfId="5840"/>
    <cellStyle name="标题 2 2 2 3" xfId="5841"/>
    <cellStyle name="标题 2 2 2 3 2" xfId="5842"/>
    <cellStyle name="标题 2 2 2 3 3" xfId="5843"/>
    <cellStyle name="标题 2 2 2 4" xfId="5844"/>
    <cellStyle name="标题 2 2 2 5" xfId="5845"/>
    <cellStyle name="标题 2 2 20" xfId="5846"/>
    <cellStyle name="标题 2 2 20 2" xfId="5847"/>
    <cellStyle name="标题 2 2 21" xfId="5848"/>
    <cellStyle name="标题 2 2 21 2" xfId="5849"/>
    <cellStyle name="标题 2 2 22" xfId="5850"/>
    <cellStyle name="标题 2 2 22 2" xfId="5851"/>
    <cellStyle name="标题 2 2 23" xfId="5852"/>
    <cellStyle name="标题 2 2 23 2" xfId="5853"/>
    <cellStyle name="标题 2 2 24" xfId="5854"/>
    <cellStyle name="标题 2 2 24 2" xfId="5855"/>
    <cellStyle name="标题 2 2 3" xfId="5856"/>
    <cellStyle name="标题 2 2 3 2" xfId="5857"/>
    <cellStyle name="标题 2 2 3 2 2" xfId="5858"/>
    <cellStyle name="标题 2 2 3 2 3" xfId="5859"/>
    <cellStyle name="标题 2 2 3 3" xfId="5860"/>
    <cellStyle name="标题 2 2 3 3 2" xfId="5861"/>
    <cellStyle name="标题 2 2 3 3 3" xfId="5862"/>
    <cellStyle name="标题 2 2 3 4" xfId="5863"/>
    <cellStyle name="标题 2 2 3 5" xfId="5864"/>
    <cellStyle name="标题 2 2 3 6" xfId="5865"/>
    <cellStyle name="标题 2 2 4" xfId="5866"/>
    <cellStyle name="标题 2 2 4 2" xfId="5867"/>
    <cellStyle name="标题 2 2 4 3" xfId="5868"/>
    <cellStyle name="标题 2 2 4 4" xfId="5869"/>
    <cellStyle name="标题 2 2 5" xfId="5870"/>
    <cellStyle name="标题 2 2 5 2" xfId="5871"/>
    <cellStyle name="标题 2 2 6" xfId="5872"/>
    <cellStyle name="标题 2 2 6 2" xfId="5873"/>
    <cellStyle name="标题 2 2 7" xfId="5874"/>
    <cellStyle name="标题 2 2 7 2" xfId="5875"/>
    <cellStyle name="标题 2 2 8" xfId="5876"/>
    <cellStyle name="标题 2 2 8 2" xfId="5877"/>
    <cellStyle name="标题 2 2 9" xfId="5878"/>
    <cellStyle name="标题 2 2 9 2" xfId="5879"/>
    <cellStyle name="标题 2 3" xfId="5880"/>
    <cellStyle name="标题 2 3 2" xfId="5881"/>
    <cellStyle name="标题 2 3 2 2" xfId="5882"/>
    <cellStyle name="标题 2 3 2 2 2" xfId="5883"/>
    <cellStyle name="标题 2 3 2 2 2 2" xfId="5884"/>
    <cellStyle name="标题 2 3 2 2 2 3" xfId="5885"/>
    <cellStyle name="标题 2 3 2 2 3" xfId="5886"/>
    <cellStyle name="标题 2 3 2 2 3 2" xfId="5887"/>
    <cellStyle name="标题 2 3 2 2 3 3" xfId="5888"/>
    <cellStyle name="标题 2 3 2 2 4" xfId="5889"/>
    <cellStyle name="标题 2 3 2 2 5" xfId="5890"/>
    <cellStyle name="标题 2 3 2 3" xfId="5891"/>
    <cellStyle name="标题 2 3 2 3 2" xfId="5892"/>
    <cellStyle name="标题 2 3 2 3 3" xfId="5893"/>
    <cellStyle name="标题 2 3 2 4" xfId="5894"/>
    <cellStyle name="标题 2 3 2 5" xfId="5895"/>
    <cellStyle name="标题 2 3 3" xfId="5896"/>
    <cellStyle name="标题 2 3 3 2" xfId="5897"/>
    <cellStyle name="标题 2 3 3 2 2" xfId="5898"/>
    <cellStyle name="标题 2 3 3 2 3" xfId="5899"/>
    <cellStyle name="标题 2 3 3 3" xfId="5900"/>
    <cellStyle name="标题 2 3 3 3 2" xfId="5901"/>
    <cellStyle name="标题 2 3 3 3 3" xfId="5902"/>
    <cellStyle name="标题 2 3 3 4" xfId="5903"/>
    <cellStyle name="标题 2 3 3 5" xfId="5904"/>
    <cellStyle name="标题 2 3 4" xfId="5905"/>
    <cellStyle name="标题 2 3 4 2" xfId="5906"/>
    <cellStyle name="标题 2 3 4 3" xfId="5907"/>
    <cellStyle name="标题 2 3 5" xfId="5908"/>
    <cellStyle name="标题 2 3 6" xfId="5909"/>
    <cellStyle name="标题 2 4" xfId="5910"/>
    <cellStyle name="标题 2 4 2" xfId="5911"/>
    <cellStyle name="标题 2 4 2 2" xfId="5912"/>
    <cellStyle name="标题 2 4 2 2 2" xfId="5913"/>
    <cellStyle name="标题 2 4 2 2 2 2" xfId="5914"/>
    <cellStyle name="标题 2 4 2 2 2 3" xfId="5915"/>
    <cellStyle name="标题 2 4 2 2 3" xfId="5916"/>
    <cellStyle name="标题 2 4 2 2 3 2" xfId="5917"/>
    <cellStyle name="标题 2 4 2 2 3 3" xfId="5918"/>
    <cellStyle name="标题 2 4 2 2 4" xfId="5919"/>
    <cellStyle name="标题 2 4 2 2 5" xfId="5920"/>
    <cellStyle name="标题 2 4 2 3" xfId="5921"/>
    <cellStyle name="标题 2 4 2 3 2" xfId="5922"/>
    <cellStyle name="标题 2 4 2 3 3" xfId="5923"/>
    <cellStyle name="标题 2 4 2 4" xfId="5924"/>
    <cellStyle name="标题 2 4 2 5" xfId="5925"/>
    <cellStyle name="标题 2 4 3" xfId="5926"/>
    <cellStyle name="标题 2 4 3 2" xfId="5927"/>
    <cellStyle name="标题 2 4 3 2 2" xfId="5928"/>
    <cellStyle name="标题 2 4 3 2 3" xfId="5929"/>
    <cellStyle name="标题 2 4 3 3" xfId="5930"/>
    <cellStyle name="标题 2 4 3 3 2" xfId="5931"/>
    <cellStyle name="标题 2 4 3 3 3" xfId="5932"/>
    <cellStyle name="标题 2 4 3 4" xfId="5933"/>
    <cellStyle name="标题 2 4 3 5" xfId="5934"/>
    <cellStyle name="标题 2 4 4" xfId="5935"/>
    <cellStyle name="标题 2 4 4 2" xfId="5936"/>
    <cellStyle name="标题 2 4 4 3" xfId="5937"/>
    <cellStyle name="标题 2 4 5" xfId="5938"/>
    <cellStyle name="标题 2 4 6" xfId="5939"/>
    <cellStyle name="标题 2 5" xfId="5940"/>
    <cellStyle name="标题 2 5 2" xfId="5941"/>
    <cellStyle name="标题 2 5 2 2" xfId="5942"/>
    <cellStyle name="标题 2 5 2 2 2" xfId="5943"/>
    <cellStyle name="标题 2 5 2 2 3" xfId="5944"/>
    <cellStyle name="标题 2 5 2 3" xfId="5945"/>
    <cellStyle name="标题 2 5 2 3 2" xfId="5946"/>
    <cellStyle name="标题 2 5 2 3 3" xfId="5947"/>
    <cellStyle name="标题 2 5 2 4" xfId="5948"/>
    <cellStyle name="标题 2 5 2 5" xfId="5949"/>
    <cellStyle name="标题 2 5 3" xfId="5950"/>
    <cellStyle name="标题 2 5 3 2" xfId="5951"/>
    <cellStyle name="标题 2 5 3 3" xfId="5952"/>
    <cellStyle name="标题 2 5 4" xfId="5953"/>
    <cellStyle name="标题 2 5 5" xfId="5954"/>
    <cellStyle name="标题 2 6" xfId="5955"/>
    <cellStyle name="标题 2 6 2" xfId="5956"/>
    <cellStyle name="标题 2 6 2 2" xfId="5957"/>
    <cellStyle name="标题 2 6 2 2 2" xfId="5958"/>
    <cellStyle name="标题 2 6 2 2 3" xfId="5959"/>
    <cellStyle name="标题 2 6 2 3" xfId="5960"/>
    <cellStyle name="标题 2 6 2 3 2" xfId="5961"/>
    <cellStyle name="标题 2 6 2 3 3" xfId="5962"/>
    <cellStyle name="标题 2 6 2 4" xfId="5963"/>
    <cellStyle name="标题 2 6 2 5" xfId="5964"/>
    <cellStyle name="标题 2 6 3" xfId="5965"/>
    <cellStyle name="标题 2 6 3 2" xfId="5966"/>
    <cellStyle name="标题 2 6 3 3" xfId="5967"/>
    <cellStyle name="标题 2 6 4" xfId="5968"/>
    <cellStyle name="标题 2 6 5" xfId="5969"/>
    <cellStyle name="标题 3 2" xfId="5970"/>
    <cellStyle name="标题 3 2 10" xfId="5971"/>
    <cellStyle name="标题 3 2 10 2" xfId="5972"/>
    <cellStyle name="标题 3 2 10 2 2" xfId="5973"/>
    <cellStyle name="标题 3 2 10 3" xfId="5974"/>
    <cellStyle name="标题 3 2 10 3 2" xfId="5975"/>
    <cellStyle name="标题 3 2 10 4" xfId="5976"/>
    <cellStyle name="标题 3 2 11" xfId="5977"/>
    <cellStyle name="标题 3 2 11 2" xfId="5978"/>
    <cellStyle name="标题 3 2 11 2 2" xfId="5979"/>
    <cellStyle name="标题 3 2 11 3" xfId="5980"/>
    <cellStyle name="标题 3 2 11 3 2" xfId="5981"/>
    <cellStyle name="标题 3 2 11 4" xfId="5982"/>
    <cellStyle name="标题 3 2 12" xfId="5983"/>
    <cellStyle name="标题 3 2 12 2" xfId="5984"/>
    <cellStyle name="标题 3 2 12 2 2" xfId="5985"/>
    <cellStyle name="标题 3 2 12 3" xfId="5986"/>
    <cellStyle name="标题 3 2 12 3 2" xfId="5987"/>
    <cellStyle name="标题 3 2 12 4" xfId="5988"/>
    <cellStyle name="标题 3 2 13" xfId="5989"/>
    <cellStyle name="标题 3 2 13 2" xfId="5990"/>
    <cellStyle name="标题 3 2 13 2 2" xfId="5991"/>
    <cellStyle name="标题 3 2 13 3" xfId="5992"/>
    <cellStyle name="标题 3 2 13 3 2" xfId="5993"/>
    <cellStyle name="标题 3 2 13 4" xfId="5994"/>
    <cellStyle name="标题 3 2 14" xfId="5995"/>
    <cellStyle name="标题 3 2 14 2" xfId="5996"/>
    <cellStyle name="标题 3 2 14 2 2" xfId="5997"/>
    <cellStyle name="标题 3 2 14 3" xfId="5998"/>
    <cellStyle name="标题 3 2 14 3 2" xfId="5999"/>
    <cellStyle name="标题 3 2 14 4" xfId="6000"/>
    <cellStyle name="标题 3 2 15" xfId="6001"/>
    <cellStyle name="标题 3 2 15 2" xfId="6002"/>
    <cellStyle name="标题 3 2 15 2 2" xfId="6003"/>
    <cellStyle name="标题 3 2 15 3" xfId="6004"/>
    <cellStyle name="标题 3 2 15 3 2" xfId="6005"/>
    <cellStyle name="标题 3 2 15 4" xfId="6006"/>
    <cellStyle name="标题 3 2 16" xfId="6007"/>
    <cellStyle name="标题 3 2 16 2" xfId="6008"/>
    <cellStyle name="标题 3 2 16 2 2" xfId="6009"/>
    <cellStyle name="标题 3 2 16 3" xfId="6010"/>
    <cellStyle name="标题 3 2 16 3 2" xfId="6011"/>
    <cellStyle name="标题 3 2 16 4" xfId="6012"/>
    <cellStyle name="标题 3 2 17" xfId="6013"/>
    <cellStyle name="标题 3 2 17 2" xfId="6014"/>
    <cellStyle name="标题 3 2 17 2 2" xfId="6015"/>
    <cellStyle name="标题 3 2 17 3" xfId="6016"/>
    <cellStyle name="标题 3 2 17 3 2" xfId="6017"/>
    <cellStyle name="标题 3 2 17 4" xfId="6018"/>
    <cellStyle name="标题 3 2 18" xfId="6019"/>
    <cellStyle name="标题 3 2 18 2" xfId="6020"/>
    <cellStyle name="标题 3 2 18 2 2" xfId="6021"/>
    <cellStyle name="标题 3 2 18 3" xfId="6022"/>
    <cellStyle name="标题 3 2 18 3 2" xfId="6023"/>
    <cellStyle name="标题 3 2 18 4" xfId="6024"/>
    <cellStyle name="标题 3 2 19" xfId="6025"/>
    <cellStyle name="标题 3 2 19 2" xfId="6026"/>
    <cellStyle name="标题 3 2 19 2 2" xfId="6027"/>
    <cellStyle name="标题 3 2 19 3" xfId="6028"/>
    <cellStyle name="标题 3 2 19 3 2" xfId="6029"/>
    <cellStyle name="标题 3 2 19 4" xfId="6030"/>
    <cellStyle name="标题 3 2 2" xfId="6031"/>
    <cellStyle name="标题 3 2 2 2" xfId="6032"/>
    <cellStyle name="标题 3 2 2 2 2" xfId="6033"/>
    <cellStyle name="标题 3 2 2 2 2 2" xfId="6034"/>
    <cellStyle name="标题 3 2 2 2 2 2 2" xfId="6035"/>
    <cellStyle name="标题 3 2 2 2 2 2 2 2" xfId="6036"/>
    <cellStyle name="标题 3 2 2 2 2 2 2 2 2" xfId="6037"/>
    <cellStyle name="标题 3 2 2 2 2 2 2 3" xfId="6038"/>
    <cellStyle name="标题 3 2 2 2 2 3" xfId="6039"/>
    <cellStyle name="标题 3 2 2 2 3" xfId="6040"/>
    <cellStyle name="标题 3 2 2 2 3 2" xfId="6041"/>
    <cellStyle name="标题 3 2 2 2 3 2 2" xfId="6042"/>
    <cellStyle name="标题 3 2 2 2 3 2 2 2" xfId="6043"/>
    <cellStyle name="标题 3 2 2 2 3 2 2 2 2" xfId="6044"/>
    <cellStyle name="标题 3 2 2 2 3 2 2 3" xfId="6045"/>
    <cellStyle name="标题 3 2 2 2 3 3" xfId="6046"/>
    <cellStyle name="标题 3 2 2 2 4" xfId="6047"/>
    <cellStyle name="标题 3 2 2 2 4 2" xfId="6048"/>
    <cellStyle name="标题 3 2 2 2 4 2 2" xfId="6049"/>
    <cellStyle name="标题 3 2 2 2 4 2 2 2" xfId="6050"/>
    <cellStyle name="标题 3 2 2 2 4 2 3" xfId="6051"/>
    <cellStyle name="标题 3 2 2 2 5" xfId="6052"/>
    <cellStyle name="标题 3 2 2 3" xfId="6053"/>
    <cellStyle name="标题 3 2 2 3 2" xfId="6054"/>
    <cellStyle name="标题 3 2 2 3 2 2" xfId="6055"/>
    <cellStyle name="标题 3 2 2 3 2 2 2" xfId="6056"/>
    <cellStyle name="标题 3 2 2 3 2 2 2 2" xfId="6057"/>
    <cellStyle name="标题 3 2 2 3 2 2 3" xfId="6058"/>
    <cellStyle name="标题 3 2 2 3 3" xfId="6059"/>
    <cellStyle name="标题 3 2 2 4" xfId="6060"/>
    <cellStyle name="标题 3 2 2 4 2" xfId="6061"/>
    <cellStyle name="标题 3 2 2 4 2 2" xfId="6062"/>
    <cellStyle name="标题 3 2 2 4 2 2 2" xfId="6063"/>
    <cellStyle name="标题 3 2 2 4 2 3" xfId="6064"/>
    <cellStyle name="标题 3 2 2 5" xfId="6065"/>
    <cellStyle name="标题 3 2 20" xfId="6066"/>
    <cellStyle name="标题 3 2 20 2" xfId="6067"/>
    <cellStyle name="标题 3 2 20 2 2" xfId="6068"/>
    <cellStyle name="标题 3 2 20 3" xfId="6069"/>
    <cellStyle name="标题 3 2 20 3 2" xfId="6070"/>
    <cellStyle name="标题 3 2 20 4" xfId="6071"/>
    <cellStyle name="标题 3 2 21" xfId="6072"/>
    <cellStyle name="标题 3 2 21 2" xfId="6073"/>
    <cellStyle name="标题 3 2 21 2 2" xfId="6074"/>
    <cellStyle name="标题 3 2 21 3" xfId="6075"/>
    <cellStyle name="标题 3 2 21 3 2" xfId="6076"/>
    <cellStyle name="标题 3 2 21 4" xfId="6077"/>
    <cellStyle name="标题 3 2 22" xfId="6078"/>
    <cellStyle name="标题 3 2 22 2" xfId="6079"/>
    <cellStyle name="标题 3 2 22 2 2" xfId="6080"/>
    <cellStyle name="标题 3 2 22 3" xfId="6081"/>
    <cellStyle name="标题 3 2 22 3 2" xfId="6082"/>
    <cellStyle name="标题 3 2 22 4" xfId="6083"/>
    <cellStyle name="标题 3 2 23" xfId="6084"/>
    <cellStyle name="标题 3 2 23 2" xfId="6085"/>
    <cellStyle name="标题 3 2 23 2 2" xfId="6086"/>
    <cellStyle name="标题 3 2 23 3" xfId="6087"/>
    <cellStyle name="标题 3 2 23 3 2" xfId="6088"/>
    <cellStyle name="标题 3 2 23 4" xfId="6089"/>
    <cellStyle name="标题 3 2 24" xfId="6090"/>
    <cellStyle name="标题 3 2 24 2" xfId="6091"/>
    <cellStyle name="标题 3 2 24 2 2" xfId="6092"/>
    <cellStyle name="标题 3 2 24 3" xfId="6093"/>
    <cellStyle name="标题 3 2 24 3 2" xfId="6094"/>
    <cellStyle name="标题 3 2 24 4" xfId="6095"/>
    <cellStyle name="标题 3 2 3" xfId="6096"/>
    <cellStyle name="标题 3 2 3 2" xfId="6097"/>
    <cellStyle name="标题 3 2 3 2 2" xfId="6098"/>
    <cellStyle name="标题 3 2 3 2 2 2" xfId="6099"/>
    <cellStyle name="标题 3 2 3 2 2 2 2" xfId="6100"/>
    <cellStyle name="标题 3 2 3 2 2 2 2 2" xfId="6101"/>
    <cellStyle name="标题 3 2 3 2 2 2 3" xfId="6102"/>
    <cellStyle name="标题 3 2 3 2 3" xfId="6103"/>
    <cellStyle name="标题 3 2 3 3" xfId="6104"/>
    <cellStyle name="标题 3 2 3 3 2" xfId="6105"/>
    <cellStyle name="标题 3 2 3 3 2 2" xfId="6106"/>
    <cellStyle name="标题 3 2 3 3 2 2 2" xfId="6107"/>
    <cellStyle name="标题 3 2 3 3 2 2 2 2" xfId="6108"/>
    <cellStyle name="标题 3 2 3 3 2 2 3" xfId="6109"/>
    <cellStyle name="标题 3 2 3 3 3" xfId="6110"/>
    <cellStyle name="标题 3 2 3 4" xfId="6111"/>
    <cellStyle name="标题 3 2 3 4 2" xfId="6112"/>
    <cellStyle name="标题 3 2 3 4 2 2" xfId="6113"/>
    <cellStyle name="标题 3 2 3 4 2 2 2" xfId="6114"/>
    <cellStyle name="标题 3 2 3 4 2 3" xfId="6115"/>
    <cellStyle name="标题 3 2 3 5" xfId="6116"/>
    <cellStyle name="标题 3 2 3 5 2" xfId="6117"/>
    <cellStyle name="标题 3 2 3 6" xfId="6118"/>
    <cellStyle name="标题 3 2 3 6 2" xfId="6119"/>
    <cellStyle name="标题 3 2 3 7" xfId="6120"/>
    <cellStyle name="标题 3 2 3 7 2" xfId="6121"/>
    <cellStyle name="标题 3 2 4" xfId="6122"/>
    <cellStyle name="标题 3 2 4 2" xfId="6123"/>
    <cellStyle name="标题 3 2 4 2 2" xfId="6124"/>
    <cellStyle name="标题 3 2 4 2 2 2" xfId="6125"/>
    <cellStyle name="标题 3 2 4 2 2 2 2" xfId="6126"/>
    <cellStyle name="标题 3 2 4 2 2 3" xfId="6127"/>
    <cellStyle name="标题 3 2 4 3" xfId="6128"/>
    <cellStyle name="标题 3 2 4 3 2" xfId="6129"/>
    <cellStyle name="标题 3 2 4 4" xfId="6130"/>
    <cellStyle name="标题 3 2 4 4 2" xfId="6131"/>
    <cellStyle name="标题 3 2 4 5" xfId="6132"/>
    <cellStyle name="标题 3 2 4 5 2" xfId="6133"/>
    <cellStyle name="标题 3 2 5" xfId="6134"/>
    <cellStyle name="标题 3 2 5 2" xfId="6135"/>
    <cellStyle name="标题 3 2 5 2 2" xfId="6136"/>
    <cellStyle name="标题 3 2 5 2 2 2" xfId="6137"/>
    <cellStyle name="标题 3 2 5 2 3" xfId="6138"/>
    <cellStyle name="标题 3 2 5 3" xfId="6139"/>
    <cellStyle name="标题 3 2 5 3 2" xfId="6140"/>
    <cellStyle name="标题 3 2 5 4" xfId="6141"/>
    <cellStyle name="标题 3 2 5 4 2" xfId="6142"/>
    <cellStyle name="标题 3 2 5 5" xfId="6143"/>
    <cellStyle name="标题 3 2 5 5 2" xfId="6144"/>
    <cellStyle name="标题 3 2 5 6" xfId="6145"/>
    <cellStyle name="标题 3 2 5 6 2" xfId="6146"/>
    <cellStyle name="标题 3 2 6" xfId="6147"/>
    <cellStyle name="标题 3 2 6 2" xfId="6148"/>
    <cellStyle name="标题 3 2 6 2 2" xfId="6149"/>
    <cellStyle name="标题 3 2 6 3" xfId="6150"/>
    <cellStyle name="标题 3 2 6 3 2" xfId="6151"/>
    <cellStyle name="标题 3 2 6 4" xfId="6152"/>
    <cellStyle name="标题 3 2 7" xfId="6153"/>
    <cellStyle name="标题 3 2 7 2" xfId="6154"/>
    <cellStyle name="标题 3 2 7 2 2" xfId="6155"/>
    <cellStyle name="标题 3 2 7 3" xfId="6156"/>
    <cellStyle name="标题 3 2 7 3 2" xfId="6157"/>
    <cellStyle name="标题 3 2 7 4" xfId="6158"/>
    <cellStyle name="标题 3 2 8" xfId="6159"/>
    <cellStyle name="标题 3 2 8 2" xfId="6160"/>
    <cellStyle name="标题 3 2 8 2 2" xfId="6161"/>
    <cellStyle name="标题 3 2 8 3" xfId="6162"/>
    <cellStyle name="标题 3 2 8 3 2" xfId="6163"/>
    <cellStyle name="标题 3 2 8 4" xfId="6164"/>
    <cellStyle name="标题 3 2 9" xfId="6165"/>
    <cellStyle name="标题 3 2 9 2" xfId="6166"/>
    <cellStyle name="标题 3 2 9 2 2" xfId="6167"/>
    <cellStyle name="标题 3 2 9 3" xfId="6168"/>
    <cellStyle name="标题 3 2 9 3 2" xfId="6169"/>
    <cellStyle name="标题 3 2 9 4" xfId="6170"/>
    <cellStyle name="标题 3 3" xfId="6171"/>
    <cellStyle name="标题 3 3 2" xfId="6172"/>
    <cellStyle name="标题 3 3 2 2" xfId="6173"/>
    <cellStyle name="标题 3 3 2 2 2" xfId="6174"/>
    <cellStyle name="标题 3 3 2 2 2 2" xfId="6175"/>
    <cellStyle name="标题 3 3 2 2 2 2 2" xfId="6176"/>
    <cellStyle name="标题 3 3 2 2 2 2 2 2" xfId="6177"/>
    <cellStyle name="标题 3 3 2 2 2 2 2 2 2" xfId="6178"/>
    <cellStyle name="标题 3 3 2 2 2 2 2 3" xfId="6179"/>
    <cellStyle name="标题 3 3 2 2 2 3" xfId="6180"/>
    <cellStyle name="标题 3 3 2 2 3" xfId="6181"/>
    <cellStyle name="标题 3 3 2 2 3 2" xfId="6182"/>
    <cellStyle name="标题 3 3 2 2 3 2 2" xfId="6183"/>
    <cellStyle name="标题 3 3 2 2 3 2 2 2" xfId="6184"/>
    <cellStyle name="标题 3 3 2 2 3 2 2 2 2" xfId="6185"/>
    <cellStyle name="标题 3 3 2 2 3 2 2 3" xfId="6186"/>
    <cellStyle name="标题 3 3 2 2 3 3" xfId="6187"/>
    <cellStyle name="标题 3 3 2 2 4" xfId="6188"/>
    <cellStyle name="标题 3 3 2 2 4 2" xfId="6189"/>
    <cellStyle name="标题 3 3 2 2 4 2 2" xfId="6190"/>
    <cellStyle name="标题 3 3 2 2 4 2 2 2" xfId="6191"/>
    <cellStyle name="标题 3 3 2 2 4 2 3" xfId="6192"/>
    <cellStyle name="标题 3 3 2 2 5" xfId="6193"/>
    <cellStyle name="标题 3 3 2 3" xfId="6194"/>
    <cellStyle name="标题 3 3 2 3 2" xfId="6195"/>
    <cellStyle name="标题 3 3 2 3 2 2" xfId="6196"/>
    <cellStyle name="标题 3 3 2 3 2 2 2" xfId="6197"/>
    <cellStyle name="标题 3 3 2 3 2 2 2 2" xfId="6198"/>
    <cellStyle name="标题 3 3 2 3 2 2 3" xfId="6199"/>
    <cellStyle name="标题 3 3 2 3 3" xfId="6200"/>
    <cellStyle name="标题 3 3 2 4" xfId="6201"/>
    <cellStyle name="标题 3 3 2 4 2" xfId="6202"/>
    <cellStyle name="标题 3 3 2 4 2 2" xfId="6203"/>
    <cellStyle name="标题 3 3 2 4 2 2 2" xfId="6204"/>
    <cellStyle name="标题 3 3 2 4 2 3" xfId="6205"/>
    <cellStyle name="标题 3 3 2 5" xfId="6206"/>
    <cellStyle name="标题 3 3 3" xfId="6207"/>
    <cellStyle name="标题 3 3 3 2" xfId="6208"/>
    <cellStyle name="标题 3 3 3 2 2" xfId="6209"/>
    <cellStyle name="标题 3 3 3 2 2 2" xfId="6210"/>
    <cellStyle name="标题 3 3 3 2 2 2 2" xfId="6211"/>
    <cellStyle name="标题 3 3 3 2 2 2 2 2" xfId="6212"/>
    <cellStyle name="标题 3 3 3 2 2 2 3" xfId="6213"/>
    <cellStyle name="标题 3 3 3 2 3" xfId="6214"/>
    <cellStyle name="标题 3 3 3 3" xfId="6215"/>
    <cellStyle name="标题 3 3 3 3 2" xfId="6216"/>
    <cellStyle name="标题 3 3 3 3 2 2" xfId="6217"/>
    <cellStyle name="标题 3 3 3 3 2 2 2" xfId="6218"/>
    <cellStyle name="标题 3 3 3 3 2 2 2 2" xfId="6219"/>
    <cellStyle name="标题 3 3 3 3 2 2 3" xfId="6220"/>
    <cellStyle name="标题 3 3 3 3 3" xfId="6221"/>
    <cellStyle name="标题 3 3 3 4" xfId="6222"/>
    <cellStyle name="标题 3 3 3 4 2" xfId="6223"/>
    <cellStyle name="标题 3 3 3 4 2 2" xfId="6224"/>
    <cellStyle name="标题 3 3 3 4 2 2 2" xfId="6225"/>
    <cellStyle name="标题 3 3 3 4 2 3" xfId="6226"/>
    <cellStyle name="标题 3 3 3 5" xfId="6227"/>
    <cellStyle name="标题 3 3 4" xfId="6228"/>
    <cellStyle name="标题 3 3 4 2" xfId="6229"/>
    <cellStyle name="标题 3 3 4 2 2" xfId="6230"/>
    <cellStyle name="标题 3 3 4 2 2 2" xfId="6231"/>
    <cellStyle name="标题 3 3 4 2 2 2 2" xfId="6232"/>
    <cellStyle name="标题 3 3 4 2 2 3" xfId="6233"/>
    <cellStyle name="标题 3 3 4 3" xfId="6234"/>
    <cellStyle name="标题 3 3 5" xfId="6235"/>
    <cellStyle name="标题 3 3 5 2" xfId="6236"/>
    <cellStyle name="标题 3 3 5 2 2" xfId="6237"/>
    <cellStyle name="标题 3 3 5 2 2 2" xfId="6238"/>
    <cellStyle name="标题 3 3 5 2 3" xfId="6239"/>
    <cellStyle name="标题 3 3 6" xfId="6240"/>
    <cellStyle name="标题 3 4" xfId="6241"/>
    <cellStyle name="标题 3 4 2" xfId="6242"/>
    <cellStyle name="标题 3 4 2 2" xfId="6243"/>
    <cellStyle name="标题 3 4 2 2 2" xfId="6244"/>
    <cellStyle name="标题 3 4 2 2 2 2" xfId="6245"/>
    <cellStyle name="标题 3 4 2 2 2 2 2" xfId="6246"/>
    <cellStyle name="标题 3 4 2 2 2 2 2 2" xfId="6247"/>
    <cellStyle name="标题 3 4 2 2 2 2 2 2 2" xfId="6248"/>
    <cellStyle name="标题 3 4 2 2 2 2 2 3" xfId="6249"/>
    <cellStyle name="标题 3 4 2 2 2 3" xfId="6250"/>
    <cellStyle name="标题 3 4 2 2 3" xfId="6251"/>
    <cellStyle name="标题 3 4 2 2 3 2" xfId="6252"/>
    <cellStyle name="标题 3 4 2 2 3 2 2" xfId="6253"/>
    <cellStyle name="标题 3 4 2 2 3 2 2 2" xfId="6254"/>
    <cellStyle name="标题 3 4 2 2 3 2 2 2 2" xfId="6255"/>
    <cellStyle name="标题 3 4 2 2 3 2 2 3" xfId="6256"/>
    <cellStyle name="标题 3 4 2 2 3 3" xfId="6257"/>
    <cellStyle name="标题 3 4 2 2 4" xfId="6258"/>
    <cellStyle name="标题 3 4 2 2 4 2" xfId="6259"/>
    <cellStyle name="标题 3 4 2 2 4 2 2" xfId="6260"/>
    <cellStyle name="标题 3 4 2 2 4 2 2 2" xfId="6261"/>
    <cellStyle name="标题 3 4 2 2 4 2 3" xfId="6262"/>
    <cellStyle name="标题 3 4 2 2 5" xfId="6263"/>
    <cellStyle name="标题 3 4 2 3" xfId="6264"/>
    <cellStyle name="标题 3 4 2 3 2" xfId="6265"/>
    <cellStyle name="标题 3 4 2 3 2 2" xfId="6266"/>
    <cellStyle name="标题 3 4 2 3 2 2 2" xfId="6267"/>
    <cellStyle name="标题 3 4 2 3 2 2 2 2" xfId="6268"/>
    <cellStyle name="标题 3 4 2 3 2 2 3" xfId="6269"/>
    <cellStyle name="标题 3 4 2 3 3" xfId="6270"/>
    <cellStyle name="标题 3 4 2 4" xfId="6271"/>
    <cellStyle name="标题 3 4 2 4 2" xfId="6272"/>
    <cellStyle name="标题 3 4 2 4 2 2" xfId="6273"/>
    <cellStyle name="标题 3 4 2 4 2 2 2" xfId="6274"/>
    <cellStyle name="标题 3 4 2 4 2 3" xfId="6275"/>
    <cellStyle name="标题 3 4 2 5" xfId="6276"/>
    <cellStyle name="标题 3 4 3" xfId="6277"/>
    <cellStyle name="标题 3 4 3 2" xfId="6278"/>
    <cellStyle name="标题 3 4 3 2 2" xfId="6279"/>
    <cellStyle name="标题 3 4 3 2 2 2" xfId="6280"/>
    <cellStyle name="标题 3 4 3 2 2 2 2" xfId="6281"/>
    <cellStyle name="标题 3 4 3 2 2 2 2 2" xfId="6282"/>
    <cellStyle name="标题 3 4 3 2 2 2 3" xfId="6283"/>
    <cellStyle name="标题 3 4 3 2 3" xfId="6284"/>
    <cellStyle name="标题 3 4 3 3" xfId="6285"/>
    <cellStyle name="标题 3 4 3 3 2" xfId="6286"/>
    <cellStyle name="标题 3 4 3 3 2 2" xfId="6287"/>
    <cellStyle name="标题 3 4 3 3 2 2 2" xfId="6288"/>
    <cellStyle name="标题 3 4 3 3 2 2 2 2" xfId="6289"/>
    <cellStyle name="标题 3 4 3 3 2 2 3" xfId="6290"/>
    <cellStyle name="标题 3 4 3 3 3" xfId="6291"/>
    <cellStyle name="标题 3 4 3 4" xfId="6292"/>
    <cellStyle name="标题 3 4 3 4 2" xfId="6293"/>
    <cellStyle name="标题 3 4 3 4 2 2" xfId="6294"/>
    <cellStyle name="标题 3 4 3 4 2 2 2" xfId="6295"/>
    <cellStyle name="标题 3 4 3 4 2 3" xfId="6296"/>
    <cellStyle name="标题 3 4 3 5" xfId="6297"/>
    <cellStyle name="标题 3 4 4" xfId="6298"/>
    <cellStyle name="标题 3 4 4 2" xfId="6299"/>
    <cellStyle name="标题 3 4 4 2 2" xfId="6300"/>
    <cellStyle name="标题 3 4 4 2 2 2" xfId="6301"/>
    <cellStyle name="标题 3 4 4 2 2 2 2" xfId="6302"/>
    <cellStyle name="标题 3 4 4 2 2 3" xfId="6303"/>
    <cellStyle name="标题 3 4 4 3" xfId="6304"/>
    <cellStyle name="标题 3 4 5" xfId="6305"/>
    <cellStyle name="标题 3 4 5 2" xfId="6306"/>
    <cellStyle name="标题 3 4 5 2 2" xfId="6307"/>
    <cellStyle name="标题 3 4 5 2 2 2" xfId="6308"/>
    <cellStyle name="标题 3 4 5 2 3" xfId="6309"/>
    <cellStyle name="标题 3 4 6" xfId="6310"/>
    <cellStyle name="标题 3 5" xfId="6311"/>
    <cellStyle name="标题 3 5 2" xfId="6312"/>
    <cellStyle name="标题 3 5 2 2" xfId="6313"/>
    <cellStyle name="标题 3 5 2 2 2" xfId="6314"/>
    <cellStyle name="标题 3 5 2 2 2 2" xfId="6315"/>
    <cellStyle name="标题 3 5 2 2 2 2 2" xfId="6316"/>
    <cellStyle name="标题 3 5 2 2 2 2 2 2" xfId="6317"/>
    <cellStyle name="标题 3 5 2 2 2 2 3" xfId="6318"/>
    <cellStyle name="标题 3 5 2 2 3" xfId="6319"/>
    <cellStyle name="标题 3 5 2 3" xfId="6320"/>
    <cellStyle name="标题 3 5 2 3 2" xfId="6321"/>
    <cellStyle name="标题 3 5 2 3 2 2" xfId="6322"/>
    <cellStyle name="标题 3 5 2 3 2 2 2" xfId="6323"/>
    <cellStyle name="标题 3 5 2 3 2 2 2 2" xfId="6324"/>
    <cellStyle name="标题 3 5 2 3 2 2 3" xfId="6325"/>
    <cellStyle name="标题 3 5 2 3 3" xfId="6326"/>
    <cellStyle name="标题 3 5 2 4" xfId="6327"/>
    <cellStyle name="标题 3 5 2 4 2" xfId="6328"/>
    <cellStyle name="标题 3 5 2 4 2 2" xfId="6329"/>
    <cellStyle name="标题 3 5 2 4 2 2 2" xfId="6330"/>
    <cellStyle name="标题 3 5 2 4 2 3" xfId="6331"/>
    <cellStyle name="标题 3 5 2 5" xfId="6332"/>
    <cellStyle name="标题 3 5 3" xfId="6333"/>
    <cellStyle name="标题 3 5 3 2" xfId="6334"/>
    <cellStyle name="标题 3 5 3 2 2" xfId="6335"/>
    <cellStyle name="标题 3 5 3 2 2 2" xfId="6336"/>
    <cellStyle name="标题 3 5 3 2 2 2 2" xfId="6337"/>
    <cellStyle name="标题 3 5 3 2 2 3" xfId="6338"/>
    <cellStyle name="标题 3 5 3 3" xfId="6339"/>
    <cellStyle name="标题 3 5 4" xfId="6340"/>
    <cellStyle name="标题 3 5 4 2" xfId="6341"/>
    <cellStyle name="标题 3 5 4 2 2" xfId="6342"/>
    <cellStyle name="标题 3 5 4 2 2 2" xfId="6343"/>
    <cellStyle name="标题 3 5 4 2 3" xfId="6344"/>
    <cellStyle name="标题 3 5 5" xfId="6345"/>
    <cellStyle name="标题 3 6" xfId="6346"/>
    <cellStyle name="标题 3 6 2" xfId="6347"/>
    <cellStyle name="标题 3 6 2 2" xfId="6348"/>
    <cellStyle name="标题 3 6 2 2 2" xfId="6349"/>
    <cellStyle name="标题 3 6 2 2 2 2" xfId="6350"/>
    <cellStyle name="标题 3 6 2 2 2 2 2" xfId="6351"/>
    <cellStyle name="标题 3 6 2 2 2 2 2 2" xfId="6352"/>
    <cellStyle name="标题 3 6 2 2 2 2 3" xfId="6353"/>
    <cellStyle name="标题 3 6 2 2 3" xfId="6354"/>
    <cellStyle name="标题 3 6 2 3" xfId="6355"/>
    <cellStyle name="标题 3 6 2 3 2" xfId="6356"/>
    <cellStyle name="标题 3 6 2 3 2 2" xfId="6357"/>
    <cellStyle name="标题 3 6 2 3 2 2 2" xfId="6358"/>
    <cellStyle name="标题 3 6 2 3 2 2 2 2" xfId="6359"/>
    <cellStyle name="标题 3 6 2 3 2 2 3" xfId="6360"/>
    <cellStyle name="标题 3 6 2 3 3" xfId="6361"/>
    <cellStyle name="标题 3 6 2 4" xfId="6362"/>
    <cellStyle name="标题 3 6 2 4 2" xfId="6363"/>
    <cellStyle name="标题 3 6 2 4 2 2" xfId="6364"/>
    <cellStyle name="标题 3 6 2 4 2 2 2" xfId="6365"/>
    <cellStyle name="标题 3 6 2 4 2 3" xfId="6366"/>
    <cellStyle name="标题 3 6 2 5" xfId="6367"/>
    <cellStyle name="标题 3 6 3" xfId="6368"/>
    <cellStyle name="标题 3 6 3 2" xfId="6369"/>
    <cellStyle name="标题 3 6 3 2 2" xfId="6370"/>
    <cellStyle name="标题 3 6 3 2 2 2" xfId="6371"/>
    <cellStyle name="标题 3 6 3 2 2 2 2" xfId="6372"/>
    <cellStyle name="标题 3 6 3 2 2 3" xfId="6373"/>
    <cellStyle name="标题 3 6 3 3" xfId="6374"/>
    <cellStyle name="标题 3 6 4" xfId="6375"/>
    <cellStyle name="标题 3 6 4 2" xfId="6376"/>
    <cellStyle name="标题 3 6 4 2 2" xfId="6377"/>
    <cellStyle name="标题 3 6 4 2 2 2" xfId="6378"/>
    <cellStyle name="标题 3 6 4 2 3" xfId="6379"/>
    <cellStyle name="标题 3 6 5" xfId="6380"/>
    <cellStyle name="标题 4 2" xfId="6381"/>
    <cellStyle name="标题 4 2 10" xfId="6382"/>
    <cellStyle name="标题 4 2 10 2" xfId="6383"/>
    <cellStyle name="标题 4 2 11" xfId="6384"/>
    <cellStyle name="标题 4 2 11 2" xfId="6385"/>
    <cellStyle name="标题 4 2 12" xfId="6386"/>
    <cellStyle name="标题 4 2 12 2" xfId="6387"/>
    <cellStyle name="标题 4 2 13" xfId="6388"/>
    <cellStyle name="标题 4 2 13 2" xfId="6389"/>
    <cellStyle name="标题 4 2 14" xfId="6390"/>
    <cellStyle name="标题 4 2 14 2" xfId="6391"/>
    <cellStyle name="标题 4 2 15" xfId="6392"/>
    <cellStyle name="标题 4 2 15 2" xfId="6393"/>
    <cellStyle name="标题 4 2 16" xfId="6394"/>
    <cellStyle name="标题 4 2 16 2" xfId="6395"/>
    <cellStyle name="标题 4 2 17" xfId="6396"/>
    <cellStyle name="标题 4 2 17 2" xfId="6397"/>
    <cellStyle name="标题 4 2 18" xfId="6398"/>
    <cellStyle name="标题 4 2 18 2" xfId="6399"/>
    <cellStyle name="标题 4 2 19" xfId="6400"/>
    <cellStyle name="标题 4 2 19 2" xfId="6401"/>
    <cellStyle name="标题 4 2 2" xfId="6402"/>
    <cellStyle name="标题 4 2 2 2" xfId="6403"/>
    <cellStyle name="标题 4 2 2 2 2" xfId="6404"/>
    <cellStyle name="标题 4 2 2 2 2 2" xfId="6405"/>
    <cellStyle name="标题 4 2 2 2 2 3" xfId="6406"/>
    <cellStyle name="标题 4 2 2 2 3" xfId="6407"/>
    <cellStyle name="标题 4 2 2 2 3 2" xfId="6408"/>
    <cellStyle name="标题 4 2 2 2 3 3" xfId="6409"/>
    <cellStyle name="标题 4 2 2 2 4" xfId="6410"/>
    <cellStyle name="标题 4 2 2 2 5" xfId="6411"/>
    <cellStyle name="标题 4 2 2 3" xfId="6412"/>
    <cellStyle name="标题 4 2 2 3 2" xfId="6413"/>
    <cellStyle name="标题 4 2 2 3 3" xfId="6414"/>
    <cellStyle name="标题 4 2 2 4" xfId="6415"/>
    <cellStyle name="标题 4 2 2 5" xfId="6416"/>
    <cellStyle name="标题 4 2 20" xfId="6417"/>
    <cellStyle name="标题 4 2 20 2" xfId="6418"/>
    <cellStyle name="标题 4 2 21" xfId="6419"/>
    <cellStyle name="标题 4 2 21 2" xfId="6420"/>
    <cellStyle name="标题 4 2 22" xfId="6421"/>
    <cellStyle name="标题 4 2 22 2" xfId="6422"/>
    <cellStyle name="标题 4 2 23" xfId="6423"/>
    <cellStyle name="标题 4 2 23 2" xfId="6424"/>
    <cellStyle name="标题 4 2 24" xfId="6425"/>
    <cellStyle name="标题 4 2 24 2" xfId="6426"/>
    <cellStyle name="标题 4 2 3" xfId="6427"/>
    <cellStyle name="标题 4 2 3 2" xfId="6428"/>
    <cellStyle name="标题 4 2 3 2 2" xfId="6429"/>
    <cellStyle name="标题 4 2 3 2 3" xfId="6430"/>
    <cellStyle name="标题 4 2 3 3" xfId="6431"/>
    <cellStyle name="标题 4 2 3 3 2" xfId="6432"/>
    <cellStyle name="标题 4 2 3 3 3" xfId="6433"/>
    <cellStyle name="标题 4 2 3 4" xfId="6434"/>
    <cellStyle name="标题 4 2 3 5" xfId="6435"/>
    <cellStyle name="标题 4 2 3 6" xfId="6436"/>
    <cellStyle name="标题 4 2 4" xfId="6437"/>
    <cellStyle name="标题 4 2 4 2" xfId="6438"/>
    <cellStyle name="标题 4 2 4 3" xfId="6439"/>
    <cellStyle name="标题 4 2 4 4" xfId="6440"/>
    <cellStyle name="标题 4 2 5" xfId="6441"/>
    <cellStyle name="标题 4 2 5 2" xfId="6442"/>
    <cellStyle name="标题 4 2 6" xfId="6443"/>
    <cellStyle name="标题 4 2 6 2" xfId="6444"/>
    <cellStyle name="标题 4 2 7" xfId="6445"/>
    <cellStyle name="标题 4 2 7 2" xfId="6446"/>
    <cellStyle name="标题 4 2 8" xfId="6447"/>
    <cellStyle name="标题 4 2 8 2" xfId="6448"/>
    <cellStyle name="标题 4 2 9" xfId="6449"/>
    <cellStyle name="标题 4 2 9 2" xfId="6450"/>
    <cellStyle name="标题 4 3" xfId="6451"/>
    <cellStyle name="标题 4 3 2" xfId="6452"/>
    <cellStyle name="标题 4 3 2 2" xfId="6453"/>
    <cellStyle name="标题 4 3 2 2 2" xfId="6454"/>
    <cellStyle name="标题 4 3 2 2 2 2" xfId="6455"/>
    <cellStyle name="标题 4 3 2 2 2 3" xfId="6456"/>
    <cellStyle name="标题 4 3 2 2 3" xfId="6457"/>
    <cellStyle name="标题 4 3 2 2 3 2" xfId="6458"/>
    <cellStyle name="标题 4 3 2 2 3 3" xfId="6459"/>
    <cellStyle name="标题 4 3 2 2 4" xfId="6460"/>
    <cellStyle name="标题 4 3 2 2 5" xfId="6461"/>
    <cellStyle name="标题 4 3 2 3" xfId="6462"/>
    <cellStyle name="标题 4 3 2 3 2" xfId="6463"/>
    <cellStyle name="标题 4 3 2 3 3" xfId="6464"/>
    <cellStyle name="标题 4 3 2 4" xfId="6465"/>
    <cellStyle name="标题 4 3 2 5" xfId="6466"/>
    <cellStyle name="标题 4 3 3" xfId="6467"/>
    <cellStyle name="标题 4 3 3 2" xfId="6468"/>
    <cellStyle name="标题 4 3 3 2 2" xfId="6469"/>
    <cellStyle name="标题 4 3 3 2 3" xfId="6470"/>
    <cellStyle name="标题 4 3 3 3" xfId="6471"/>
    <cellStyle name="标题 4 3 3 3 2" xfId="6472"/>
    <cellStyle name="标题 4 3 3 3 3" xfId="6473"/>
    <cellStyle name="标题 4 3 3 4" xfId="6474"/>
    <cellStyle name="标题 4 3 3 5" xfId="6475"/>
    <cellStyle name="标题 4 3 4" xfId="6476"/>
    <cellStyle name="标题 4 3 4 2" xfId="6477"/>
    <cellStyle name="标题 4 3 4 3" xfId="6478"/>
    <cellStyle name="标题 4 3 5" xfId="6479"/>
    <cellStyle name="标题 4 3 6" xfId="6480"/>
    <cellStyle name="标题 4 4" xfId="6481"/>
    <cellStyle name="标题 4 4 2" xfId="6482"/>
    <cellStyle name="标题 4 4 2 2" xfId="6483"/>
    <cellStyle name="标题 4 4 2 2 2" xfId="6484"/>
    <cellStyle name="标题 4 4 2 2 2 2" xfId="6485"/>
    <cellStyle name="标题 4 4 2 2 2 3" xfId="6486"/>
    <cellStyle name="标题 4 4 2 2 3" xfId="6487"/>
    <cellStyle name="标题 4 4 2 2 3 2" xfId="6488"/>
    <cellStyle name="标题 4 4 2 2 3 3" xfId="6489"/>
    <cellStyle name="标题 4 4 2 2 4" xfId="6490"/>
    <cellStyle name="标题 4 4 2 2 5" xfId="6491"/>
    <cellStyle name="标题 4 4 2 3" xfId="6492"/>
    <cellStyle name="标题 4 4 2 3 2" xfId="6493"/>
    <cellStyle name="标题 4 4 2 3 3" xfId="6494"/>
    <cellStyle name="标题 4 4 2 4" xfId="6495"/>
    <cellStyle name="标题 4 4 2 5" xfId="6496"/>
    <cellStyle name="标题 4 4 3" xfId="6497"/>
    <cellStyle name="标题 4 4 3 2" xfId="6498"/>
    <cellStyle name="标题 4 4 3 2 2" xfId="6499"/>
    <cellStyle name="标题 4 4 3 2 3" xfId="6500"/>
    <cellStyle name="标题 4 4 3 3" xfId="6501"/>
    <cellStyle name="标题 4 4 3 3 2" xfId="6502"/>
    <cellStyle name="标题 4 4 3 3 3" xfId="6503"/>
    <cellStyle name="标题 4 4 3 4" xfId="6504"/>
    <cellStyle name="标题 4 4 3 5" xfId="6505"/>
    <cellStyle name="标题 4 4 4" xfId="6506"/>
    <cellStyle name="标题 4 4 4 2" xfId="6507"/>
    <cellStyle name="标题 4 4 4 3" xfId="6508"/>
    <cellStyle name="标题 4 4 5" xfId="6509"/>
    <cellStyle name="标题 4 4 6" xfId="6510"/>
    <cellStyle name="标题 4 5" xfId="6511"/>
    <cellStyle name="标题 4 5 2" xfId="6512"/>
    <cellStyle name="标题 4 5 2 2" xfId="6513"/>
    <cellStyle name="标题 4 5 2 2 2" xfId="6514"/>
    <cellStyle name="标题 4 5 2 2 3" xfId="6515"/>
    <cellStyle name="标题 4 5 2 3" xfId="6516"/>
    <cellStyle name="标题 4 5 2 3 2" xfId="6517"/>
    <cellStyle name="标题 4 5 2 3 3" xfId="6518"/>
    <cellStyle name="标题 4 5 2 4" xfId="6519"/>
    <cellStyle name="标题 4 5 2 5" xfId="6520"/>
    <cellStyle name="标题 4 5 3" xfId="6521"/>
    <cellStyle name="标题 4 5 3 2" xfId="6522"/>
    <cellStyle name="标题 4 5 3 3" xfId="6523"/>
    <cellStyle name="标题 4 5 4" xfId="6524"/>
    <cellStyle name="标题 4 5 5" xfId="6525"/>
    <cellStyle name="标题 4 6" xfId="6526"/>
    <cellStyle name="标题 4 6 2" xfId="6527"/>
    <cellStyle name="标题 4 6 2 2" xfId="6528"/>
    <cellStyle name="标题 4 6 2 2 2" xfId="6529"/>
    <cellStyle name="标题 4 6 2 2 3" xfId="6530"/>
    <cellStyle name="标题 4 6 2 3" xfId="6531"/>
    <cellStyle name="标题 4 6 2 3 2" xfId="6532"/>
    <cellStyle name="标题 4 6 2 3 3" xfId="6533"/>
    <cellStyle name="标题 4 6 2 4" xfId="6534"/>
    <cellStyle name="标题 4 6 2 5" xfId="6535"/>
    <cellStyle name="标题 4 6 3" xfId="6536"/>
    <cellStyle name="标题 4 6 3 2" xfId="6537"/>
    <cellStyle name="标题 4 6 3 3" xfId="6538"/>
    <cellStyle name="标题 4 6 4" xfId="6539"/>
    <cellStyle name="标题 4 6 5" xfId="6540"/>
    <cellStyle name="标题 5" xfId="6541"/>
    <cellStyle name="标题 5 10" xfId="6542"/>
    <cellStyle name="标题 5 10 2" xfId="6543"/>
    <cellStyle name="标题 5 11" xfId="6544"/>
    <cellStyle name="标题 5 11 2" xfId="6545"/>
    <cellStyle name="标题 5 12" xfId="6546"/>
    <cellStyle name="标题 5 12 2" xfId="6547"/>
    <cellStyle name="标题 5 13" xfId="6548"/>
    <cellStyle name="标题 5 13 2" xfId="6549"/>
    <cellStyle name="标题 5 14" xfId="6550"/>
    <cellStyle name="标题 5 14 2" xfId="6551"/>
    <cellStyle name="标题 5 15" xfId="6552"/>
    <cellStyle name="标题 5 15 2" xfId="6553"/>
    <cellStyle name="标题 5 16" xfId="6554"/>
    <cellStyle name="标题 5 16 2" xfId="6555"/>
    <cellStyle name="标题 5 17" xfId="6556"/>
    <cellStyle name="标题 5 17 2" xfId="6557"/>
    <cellStyle name="标题 5 18" xfId="6558"/>
    <cellStyle name="标题 5 18 2" xfId="6559"/>
    <cellStyle name="标题 5 19" xfId="6560"/>
    <cellStyle name="标题 5 19 2" xfId="6561"/>
    <cellStyle name="标题 5 2" xfId="6562"/>
    <cellStyle name="标题 5 2 2" xfId="6563"/>
    <cellStyle name="标题 5 2 2 2" xfId="6564"/>
    <cellStyle name="标题 5 2 2 2 2" xfId="6565"/>
    <cellStyle name="标题 5 2 2 2 3" xfId="6566"/>
    <cellStyle name="标题 5 2 2 3" xfId="6567"/>
    <cellStyle name="标题 5 2 2 3 2" xfId="6568"/>
    <cellStyle name="标题 5 2 2 3 3" xfId="6569"/>
    <cellStyle name="标题 5 2 2 4" xfId="6570"/>
    <cellStyle name="标题 5 2 2 5" xfId="6571"/>
    <cellStyle name="标题 5 2 3" xfId="6572"/>
    <cellStyle name="标题 5 2 3 2" xfId="6573"/>
    <cellStyle name="标题 5 2 3 3" xfId="6574"/>
    <cellStyle name="标题 5 2 4" xfId="6575"/>
    <cellStyle name="标题 5 2 5" xfId="6576"/>
    <cellStyle name="标题 5 20" xfId="6577"/>
    <cellStyle name="标题 5 20 2" xfId="6578"/>
    <cellStyle name="标题 5 21" xfId="6579"/>
    <cellStyle name="标题 5 21 2" xfId="6580"/>
    <cellStyle name="标题 5 22" xfId="6581"/>
    <cellStyle name="标题 5 22 2" xfId="6582"/>
    <cellStyle name="标题 5 23" xfId="6583"/>
    <cellStyle name="标题 5 23 2" xfId="6584"/>
    <cellStyle name="标题 5 24" xfId="6585"/>
    <cellStyle name="标题 5 24 2" xfId="6586"/>
    <cellStyle name="标题 5 3" xfId="6587"/>
    <cellStyle name="标题 5 3 2" xfId="6588"/>
    <cellStyle name="标题 5 3 2 2" xfId="6589"/>
    <cellStyle name="标题 5 3 2 3" xfId="6590"/>
    <cellStyle name="标题 5 3 3" xfId="6591"/>
    <cellStyle name="标题 5 3 3 2" xfId="6592"/>
    <cellStyle name="标题 5 3 3 3" xfId="6593"/>
    <cellStyle name="标题 5 3 4" xfId="6594"/>
    <cellStyle name="标题 5 3 5" xfId="6595"/>
    <cellStyle name="标题 5 4" xfId="6596"/>
    <cellStyle name="标题 5 4 2" xfId="6597"/>
    <cellStyle name="标题 5 4 3" xfId="6598"/>
    <cellStyle name="标题 5 5" xfId="6599"/>
    <cellStyle name="标题 5 5 2" xfId="6600"/>
    <cellStyle name="标题 5 6" xfId="6601"/>
    <cellStyle name="标题 5 6 2" xfId="6602"/>
    <cellStyle name="标题 5 7" xfId="6603"/>
    <cellStyle name="标题 5 7 2" xfId="6604"/>
    <cellStyle name="标题 5 8" xfId="6605"/>
    <cellStyle name="标题 5 8 2" xfId="6606"/>
    <cellStyle name="标题 5 9" xfId="6607"/>
    <cellStyle name="标题 5 9 2" xfId="6608"/>
    <cellStyle name="标题 6" xfId="6609"/>
    <cellStyle name="标题 6 2" xfId="6610"/>
    <cellStyle name="标题 6 2 2" xfId="6611"/>
    <cellStyle name="标题 6 2 2 2" xfId="6612"/>
    <cellStyle name="标题 6 2 2 2 2" xfId="6613"/>
    <cellStyle name="标题 6 2 2 2 3" xfId="6614"/>
    <cellStyle name="标题 6 2 2 3" xfId="6615"/>
    <cellStyle name="标题 6 2 2 3 2" xfId="6616"/>
    <cellStyle name="标题 6 2 2 3 3" xfId="6617"/>
    <cellStyle name="标题 6 2 2 4" xfId="6618"/>
    <cellStyle name="标题 6 2 2 5" xfId="6619"/>
    <cellStyle name="标题 6 2 3" xfId="6620"/>
    <cellStyle name="标题 6 2 3 2" xfId="6621"/>
    <cellStyle name="标题 6 2 3 3" xfId="6622"/>
    <cellStyle name="标题 6 2 4" xfId="6623"/>
    <cellStyle name="标题 6 2 5" xfId="6624"/>
    <cellStyle name="标题 6 3" xfId="6625"/>
    <cellStyle name="标题 6 3 2" xfId="6626"/>
    <cellStyle name="标题 6 3 2 2" xfId="6627"/>
    <cellStyle name="标题 6 3 2 3" xfId="6628"/>
    <cellStyle name="标题 6 3 3" xfId="6629"/>
    <cellStyle name="标题 6 3 3 2" xfId="6630"/>
    <cellStyle name="标题 6 3 3 3" xfId="6631"/>
    <cellStyle name="标题 6 3 4" xfId="6632"/>
    <cellStyle name="标题 6 3 5" xfId="6633"/>
    <cellStyle name="标题 6 4" xfId="6634"/>
    <cellStyle name="标题 6 4 2" xfId="6635"/>
    <cellStyle name="标题 6 4 3" xfId="6636"/>
    <cellStyle name="标题 6 5" xfId="6637"/>
    <cellStyle name="标题 6 6" xfId="6638"/>
    <cellStyle name="标题 7" xfId="6639"/>
    <cellStyle name="标题 7 2" xfId="6640"/>
    <cellStyle name="标题 7 2 2" xfId="6641"/>
    <cellStyle name="标题 7 2 2 2" xfId="6642"/>
    <cellStyle name="标题 7 2 2 2 2" xfId="6643"/>
    <cellStyle name="标题 7 2 2 2 3" xfId="6644"/>
    <cellStyle name="标题 7 2 2 3" xfId="6645"/>
    <cellStyle name="标题 7 2 2 3 2" xfId="6646"/>
    <cellStyle name="标题 7 2 2 3 3" xfId="6647"/>
    <cellStyle name="标题 7 2 2 4" xfId="6648"/>
    <cellStyle name="标题 7 2 2 5" xfId="6649"/>
    <cellStyle name="标题 7 2 3" xfId="6650"/>
    <cellStyle name="标题 7 2 3 2" xfId="6651"/>
    <cellStyle name="标题 7 2 3 3" xfId="6652"/>
    <cellStyle name="标题 7 2 4" xfId="6653"/>
    <cellStyle name="标题 7 2 5" xfId="6654"/>
    <cellStyle name="标题 7 3" xfId="6655"/>
    <cellStyle name="标题 7 3 2" xfId="6656"/>
    <cellStyle name="标题 7 3 2 2" xfId="6657"/>
    <cellStyle name="标题 7 3 2 3" xfId="6658"/>
    <cellStyle name="标题 7 3 3" xfId="6659"/>
    <cellStyle name="标题 7 3 3 2" xfId="6660"/>
    <cellStyle name="标题 7 3 3 3" xfId="6661"/>
    <cellStyle name="标题 7 3 4" xfId="6662"/>
    <cellStyle name="标题 7 3 5" xfId="6663"/>
    <cellStyle name="标题 7 4" xfId="6664"/>
    <cellStyle name="标题 7 4 2" xfId="6665"/>
    <cellStyle name="标题 7 4 3" xfId="6666"/>
    <cellStyle name="标题 7 5" xfId="6667"/>
    <cellStyle name="标题 7 6" xfId="6668"/>
    <cellStyle name="标题 8" xfId="6669"/>
    <cellStyle name="标题 8 2" xfId="6670"/>
    <cellStyle name="标题 8 2 2" xfId="6671"/>
    <cellStyle name="标题 8 2 2 2" xfId="6672"/>
    <cellStyle name="标题 8 2 2 3" xfId="6673"/>
    <cellStyle name="标题 8 2 3" xfId="6674"/>
    <cellStyle name="标题 8 2 3 2" xfId="6675"/>
    <cellStyle name="标题 8 2 3 3" xfId="6676"/>
    <cellStyle name="标题 8 2 4" xfId="6677"/>
    <cellStyle name="标题 8 2 5" xfId="6678"/>
    <cellStyle name="标题 8 3" xfId="6679"/>
    <cellStyle name="标题 8 3 2" xfId="6680"/>
    <cellStyle name="标题 8 3 3" xfId="6681"/>
    <cellStyle name="标题 8 4" xfId="6682"/>
    <cellStyle name="标题 8 5" xfId="6683"/>
    <cellStyle name="标题 9" xfId="6684"/>
    <cellStyle name="标题 9 2" xfId="6685"/>
    <cellStyle name="标题 9 2 2" xfId="6686"/>
    <cellStyle name="标题 9 2 2 2" xfId="6687"/>
    <cellStyle name="标题 9 2 2 3" xfId="6688"/>
    <cellStyle name="标题 9 2 3" xfId="6689"/>
    <cellStyle name="标题 9 2 3 2" xfId="6690"/>
    <cellStyle name="标题 9 2 3 3" xfId="6691"/>
    <cellStyle name="标题 9 2 4" xfId="6692"/>
    <cellStyle name="标题 9 2 5" xfId="6693"/>
    <cellStyle name="标题 9 3" xfId="6694"/>
    <cellStyle name="标题 9 3 2" xfId="6695"/>
    <cellStyle name="标题 9 3 3" xfId="6696"/>
    <cellStyle name="标题 9 4" xfId="6697"/>
    <cellStyle name="标题 9 5" xfId="6698"/>
    <cellStyle name="标题1" xfId="6699"/>
    <cellStyle name="标题1 2" xfId="6700"/>
    <cellStyle name="標題" xfId="6701"/>
    <cellStyle name="標題 1" xfId="6702"/>
    <cellStyle name="標題 1 2" xfId="6703"/>
    <cellStyle name="標題 2" xfId="6704"/>
    <cellStyle name="標題 2 2" xfId="6705"/>
    <cellStyle name="標題 3" xfId="6706"/>
    <cellStyle name="標題 3 2" xfId="6707"/>
    <cellStyle name="標題 4" xfId="6708"/>
    <cellStyle name="標題 4 2" xfId="6709"/>
    <cellStyle name="標題 5" xfId="6710"/>
    <cellStyle name="標準_1.中国建行主要会表格式" xfId="6711"/>
    <cellStyle name="表标题" xfId="6712"/>
    <cellStyle name="表标题 2" xfId="6713"/>
    <cellStyle name="表标题 2 2" xfId="6714"/>
    <cellStyle name="部门" xfId="6715"/>
    <cellStyle name="部门 2" xfId="6716"/>
    <cellStyle name="差 2" xfId="6717"/>
    <cellStyle name="差 2 10" xfId="6718"/>
    <cellStyle name="差 2 10 2" xfId="6719"/>
    <cellStyle name="差 2 11" xfId="6720"/>
    <cellStyle name="差 2 11 2" xfId="6721"/>
    <cellStyle name="差 2 12" xfId="6722"/>
    <cellStyle name="差 2 12 2" xfId="6723"/>
    <cellStyle name="差 2 13" xfId="6724"/>
    <cellStyle name="差 2 13 2" xfId="6725"/>
    <cellStyle name="差 2 14" xfId="6726"/>
    <cellStyle name="差 2 14 2" xfId="6727"/>
    <cellStyle name="差 2 15" xfId="6728"/>
    <cellStyle name="差 2 15 2" xfId="6729"/>
    <cellStyle name="差 2 16" xfId="6730"/>
    <cellStyle name="差 2 16 2" xfId="6731"/>
    <cellStyle name="差 2 17" xfId="6732"/>
    <cellStyle name="差 2 17 2" xfId="6733"/>
    <cellStyle name="差 2 18" xfId="6734"/>
    <cellStyle name="差 2 18 2" xfId="6735"/>
    <cellStyle name="差 2 19" xfId="6736"/>
    <cellStyle name="差 2 19 2" xfId="6737"/>
    <cellStyle name="差 2 2" xfId="6738"/>
    <cellStyle name="差 2 2 2" xfId="6739"/>
    <cellStyle name="差 2 2 2 2" xfId="6740"/>
    <cellStyle name="差 2 2 2 2 2" xfId="6741"/>
    <cellStyle name="差 2 2 2 2 3" xfId="6742"/>
    <cellStyle name="差 2 2 2 3" xfId="6743"/>
    <cellStyle name="差 2 2 2 3 2" xfId="6744"/>
    <cellStyle name="差 2 2 2 3 3" xfId="6745"/>
    <cellStyle name="差 2 2 2 4" xfId="6746"/>
    <cellStyle name="差 2 2 2 5" xfId="6747"/>
    <cellStyle name="差 2 2 3" xfId="6748"/>
    <cellStyle name="差 2 2 3 2" xfId="6749"/>
    <cellStyle name="差 2 2 3 3" xfId="6750"/>
    <cellStyle name="差 2 2 4" xfId="6751"/>
    <cellStyle name="差 2 2 5" xfId="6752"/>
    <cellStyle name="差 2 2 6" xfId="6753"/>
    <cellStyle name="差 2 20" xfId="6754"/>
    <cellStyle name="差 2 20 2" xfId="6755"/>
    <cellStyle name="差 2 21" xfId="6756"/>
    <cellStyle name="差 2 21 2" xfId="6757"/>
    <cellStyle name="差 2 22" xfId="6758"/>
    <cellStyle name="差 2 22 2" xfId="6759"/>
    <cellStyle name="差 2 23" xfId="6760"/>
    <cellStyle name="差 2 23 2" xfId="6761"/>
    <cellStyle name="差 2 24" xfId="6762"/>
    <cellStyle name="差 2 24 2" xfId="6763"/>
    <cellStyle name="差 2 3" xfId="6764"/>
    <cellStyle name="差 2 3 2" xfId="6765"/>
    <cellStyle name="差 2 3 2 2" xfId="6766"/>
    <cellStyle name="差 2 3 2 3" xfId="6767"/>
    <cellStyle name="差 2 3 3" xfId="6768"/>
    <cellStyle name="差 2 3 3 2" xfId="6769"/>
    <cellStyle name="差 2 3 3 3" xfId="6770"/>
    <cellStyle name="差 2 3 4" xfId="6771"/>
    <cellStyle name="差 2 3 5" xfId="6772"/>
    <cellStyle name="差 2 3 6" xfId="6773"/>
    <cellStyle name="差 2 4" xfId="6774"/>
    <cellStyle name="差 2 4 2" xfId="6775"/>
    <cellStyle name="差 2 4 3" xfId="6776"/>
    <cellStyle name="差 2 4 4" xfId="6777"/>
    <cellStyle name="差 2 5" xfId="6778"/>
    <cellStyle name="差 2 5 2" xfId="6779"/>
    <cellStyle name="差 2 6" xfId="6780"/>
    <cellStyle name="差 2 6 2" xfId="6781"/>
    <cellStyle name="差 2 7" xfId="6782"/>
    <cellStyle name="差 2 7 2" xfId="6783"/>
    <cellStyle name="差 2 8" xfId="6784"/>
    <cellStyle name="差 2 8 2" xfId="6785"/>
    <cellStyle name="差 2 9" xfId="6786"/>
    <cellStyle name="差 2 9 2" xfId="6787"/>
    <cellStyle name="差 3" xfId="6788"/>
    <cellStyle name="差 3 2" xfId="6789"/>
    <cellStyle name="差 3 2 2" xfId="6790"/>
    <cellStyle name="差 3 2 2 2" xfId="6791"/>
    <cellStyle name="差 3 2 2 2 2" xfId="6792"/>
    <cellStyle name="差 3 2 2 2 3" xfId="6793"/>
    <cellStyle name="差 3 2 2 3" xfId="6794"/>
    <cellStyle name="差 3 2 2 3 2" xfId="6795"/>
    <cellStyle name="差 3 2 2 3 3" xfId="6796"/>
    <cellStyle name="差 3 2 2 4" xfId="6797"/>
    <cellStyle name="差 3 2 2 5" xfId="6798"/>
    <cellStyle name="差 3 2 3" xfId="6799"/>
    <cellStyle name="差 3 2 3 2" xfId="6800"/>
    <cellStyle name="差 3 2 3 3" xfId="6801"/>
    <cellStyle name="差 3 2 4" xfId="6802"/>
    <cellStyle name="差 3 2 5" xfId="6803"/>
    <cellStyle name="差 3 3" xfId="6804"/>
    <cellStyle name="差 3 3 2" xfId="6805"/>
    <cellStyle name="差 3 3 2 2" xfId="6806"/>
    <cellStyle name="差 3 3 2 3" xfId="6807"/>
    <cellStyle name="差 3 3 3" xfId="6808"/>
    <cellStyle name="差 3 3 3 2" xfId="6809"/>
    <cellStyle name="差 3 3 3 3" xfId="6810"/>
    <cellStyle name="差 3 3 4" xfId="6811"/>
    <cellStyle name="差 3 3 5" xfId="6812"/>
    <cellStyle name="差 3 4" xfId="6813"/>
    <cellStyle name="差 3 4 2" xfId="6814"/>
    <cellStyle name="差 3 4 3" xfId="6815"/>
    <cellStyle name="差 3 5" xfId="6816"/>
    <cellStyle name="差 3 6" xfId="6817"/>
    <cellStyle name="差 4" xfId="6818"/>
    <cellStyle name="差 4 2" xfId="6819"/>
    <cellStyle name="差 4 2 2" xfId="6820"/>
    <cellStyle name="差 4 2 2 2" xfId="6821"/>
    <cellStyle name="差 4 2 2 2 2" xfId="6822"/>
    <cellStyle name="差 4 2 2 2 3" xfId="6823"/>
    <cellStyle name="差 4 2 2 3" xfId="6824"/>
    <cellStyle name="差 4 2 2 3 2" xfId="6825"/>
    <cellStyle name="差 4 2 2 3 3" xfId="6826"/>
    <cellStyle name="差 4 2 2 4" xfId="6827"/>
    <cellStyle name="差 4 2 2 5" xfId="6828"/>
    <cellStyle name="差 4 2 3" xfId="6829"/>
    <cellStyle name="差 4 2 3 2" xfId="6830"/>
    <cellStyle name="差 4 2 3 3" xfId="6831"/>
    <cellStyle name="差 4 2 4" xfId="6832"/>
    <cellStyle name="差 4 2 5" xfId="6833"/>
    <cellStyle name="差 4 3" xfId="6834"/>
    <cellStyle name="差 4 3 2" xfId="6835"/>
    <cellStyle name="差 4 3 2 2" xfId="6836"/>
    <cellStyle name="差 4 3 2 3" xfId="6837"/>
    <cellStyle name="差 4 3 3" xfId="6838"/>
    <cellStyle name="差 4 3 3 2" xfId="6839"/>
    <cellStyle name="差 4 3 3 3" xfId="6840"/>
    <cellStyle name="差 4 3 4" xfId="6841"/>
    <cellStyle name="差 4 3 5" xfId="6842"/>
    <cellStyle name="差 4 4" xfId="6843"/>
    <cellStyle name="差 4 4 2" xfId="6844"/>
    <cellStyle name="差 4 4 3" xfId="6845"/>
    <cellStyle name="差 4 5" xfId="6846"/>
    <cellStyle name="差 4 6" xfId="6847"/>
    <cellStyle name="差 5" xfId="6848"/>
    <cellStyle name="差 5 2" xfId="6849"/>
    <cellStyle name="差 5 2 2" xfId="6850"/>
    <cellStyle name="差 5 2 2 2" xfId="6851"/>
    <cellStyle name="差 5 2 2 3" xfId="6852"/>
    <cellStyle name="差 5 2 3" xfId="6853"/>
    <cellStyle name="差 5 2 3 2" xfId="6854"/>
    <cellStyle name="差 5 2 3 3" xfId="6855"/>
    <cellStyle name="差 5 2 4" xfId="6856"/>
    <cellStyle name="差 5 2 5" xfId="6857"/>
    <cellStyle name="差 5 3" xfId="6858"/>
    <cellStyle name="差 5 3 2" xfId="6859"/>
    <cellStyle name="差 5 3 3" xfId="6860"/>
    <cellStyle name="差 5 4" xfId="6861"/>
    <cellStyle name="差 5 5" xfId="6862"/>
    <cellStyle name="差 6" xfId="6863"/>
    <cellStyle name="差 6 2" xfId="6864"/>
    <cellStyle name="差 6 2 2" xfId="6865"/>
    <cellStyle name="差 6 2 2 2" xfId="6866"/>
    <cellStyle name="差 6 2 2 3" xfId="6867"/>
    <cellStyle name="差 6 2 3" xfId="6868"/>
    <cellStyle name="差 6 2 3 2" xfId="6869"/>
    <cellStyle name="差 6 2 3 3" xfId="6870"/>
    <cellStyle name="差 6 2 4" xfId="6871"/>
    <cellStyle name="差 6 2 5" xfId="6872"/>
    <cellStyle name="差 6 3" xfId="6873"/>
    <cellStyle name="差 6 3 2" xfId="6874"/>
    <cellStyle name="差 6 3 3" xfId="6875"/>
    <cellStyle name="差 6 4" xfId="6876"/>
    <cellStyle name="差 6 5" xfId="6877"/>
    <cellStyle name="差_（1）主线清单模板09.6.8" xfId="6878"/>
    <cellStyle name="差_（1）主线清单模板09.6.8 2" xfId="6879"/>
    <cellStyle name="差_（1）主线清单模板09.6.8 2_工程名称：昆明轨道交通6号线一期工程大板桥车辆段与综合基地±0.00以上工程-材料棚1" xfId="6880"/>
    <cellStyle name="差_（1）主线清单模板09.6.8_Book1" xfId="6881"/>
    <cellStyle name="差_（1）主线清单模板09.6.8_昆明首期工程总概算表（评审后）" xfId="6882"/>
    <cellStyle name="差_(无连接) 来广营东站" xfId="6883"/>
    <cellStyle name="差_(无连接) 来广营东站_Book1" xfId="6884"/>
    <cellStyle name="差_(无连接) 来广营东站_昆明首期工程总概算表（评审后）" xfId="6885"/>
    <cellStyle name="差_~4190974" xfId="6886"/>
    <cellStyle name="差_~4190974 2" xfId="6887"/>
    <cellStyle name="差_~4190974 2 2" xfId="6888"/>
    <cellStyle name="差_~5676413" xfId="6889"/>
    <cellStyle name="差_~5676413 2" xfId="6890"/>
    <cellStyle name="差_~5676413 2 2" xfId="6891"/>
    <cellStyle name="差_00省级(打印)" xfId="6892"/>
    <cellStyle name="差_00省级(打印) 2" xfId="6893"/>
    <cellStyle name="差_00省级(打印) 2 2" xfId="6894"/>
    <cellStyle name="差_00省级(定稿)" xfId="6895"/>
    <cellStyle name="差_00省级(定稿) 2" xfId="6896"/>
    <cellStyle name="差_00省级(定稿) 2 2" xfId="6897"/>
    <cellStyle name="差_01标段区间" xfId="6898"/>
    <cellStyle name="差_01标段区间_Book1" xfId="6899"/>
    <cellStyle name="差_01标段区间_昆明首期工程总概算表（评审后）" xfId="6900"/>
    <cellStyle name="差_01标段区间其他项目清单" xfId="6901"/>
    <cellStyle name="差_01标段区间其他项目清单_Book1" xfId="6902"/>
    <cellStyle name="差_01标段区间其他项目清单_昆明首期工程总概算表（评审后）" xfId="6903"/>
    <cellStyle name="差_01合同段清单" xfId="6904"/>
    <cellStyle name="差_01合同段清单_Book1" xfId="6905"/>
    <cellStyle name="差_01合同段清单_昆明首期工程总概算表（评审后）" xfId="6906"/>
    <cellStyle name="差_01专项工作" xfId="6907"/>
    <cellStyle name="差_01专项工作_Book1" xfId="6908"/>
    <cellStyle name="差_01专项工作_昆明首期工程总概算表（评审后）" xfId="6909"/>
    <cellStyle name="差_02标段区间" xfId="6910"/>
    <cellStyle name="差_02标段区间_Book1" xfId="6911"/>
    <cellStyle name="差_02标段区间_昆明首期工程总概算表（评审后）" xfId="6912"/>
    <cellStyle name="差_03 市体育馆站-西昌路站盾构区间" xfId="6913"/>
    <cellStyle name="差_03 市体育馆站-西昌路站盾构区间_Book1" xfId="6914"/>
    <cellStyle name="差_03标段区间" xfId="6915"/>
    <cellStyle name="差_03标段区间_Book1" xfId="6916"/>
    <cellStyle name="差_03标段区间_昆明首期工程总概算表（评审后）" xfId="6917"/>
    <cellStyle name="差_03昭通" xfId="6918"/>
    <cellStyle name="差_03昭通 2" xfId="6919"/>
    <cellStyle name="差_03昭通 2 2" xfId="6920"/>
    <cellStyle name="差_04 西昌路站-省博物馆站盾构区间" xfId="6921"/>
    <cellStyle name="差_04 西昌路站-省博物馆站盾构区间_Book1" xfId="6922"/>
    <cellStyle name="差_0409清单-会展中心（格式完）" xfId="6923"/>
    <cellStyle name="差_0409清单-会展中心（格式完）_Book1" xfId="6924"/>
    <cellStyle name="差_0409清单-会展中心（格式完）_昆明首期工程总概算表（评审后）" xfId="6925"/>
    <cellStyle name="差_04标段区间" xfId="6926"/>
    <cellStyle name="差_04标段区间(5.14)" xfId="6927"/>
    <cellStyle name="差_04标段区间(5.14)_Book1" xfId="6928"/>
    <cellStyle name="差_04标段区间(5.14)_昆明首期工程总概算表（评审后）" xfId="6929"/>
    <cellStyle name="差_04标段区间_Book1" xfId="6930"/>
    <cellStyle name="差_04标段区间_昆明首期工程总概算表（评审后）" xfId="6931"/>
    <cellStyle name="差_0502通海县" xfId="6932"/>
    <cellStyle name="差_0502通海县 2" xfId="6933"/>
    <cellStyle name="差_0502通海县 2 2" xfId="6934"/>
    <cellStyle name="差_05标段区间" xfId="6935"/>
    <cellStyle name="差_05标段区间_Book1" xfId="6936"/>
    <cellStyle name="差_05标段区间_昆明首期工程总概算表（评审后）" xfId="6937"/>
    <cellStyle name="差_05标段区间1" xfId="6938"/>
    <cellStyle name="差_05标段区间1_Book1" xfId="6939"/>
    <cellStyle name="差_05标段区间1_昆明首期工程总概算表（评审后）" xfId="6940"/>
    <cellStyle name="差_05玉溪" xfId="6941"/>
    <cellStyle name="差_05玉溪 2" xfId="6942"/>
    <cellStyle name="差_05玉溪 2 2" xfId="6943"/>
    <cellStyle name="差_0605石屏县" xfId="6944"/>
    <cellStyle name="差_0605石屏县 2" xfId="6945"/>
    <cellStyle name="差_0605石屏县 2 2" xfId="6946"/>
    <cellStyle name="差_1 佛山西站(一类变更2013年12月 分解)12.14" xfId="6947"/>
    <cellStyle name="差_1 佛山西站(一类变更2013年12月)12.18" xfId="6948"/>
    <cellStyle name="差_1 济南R3线一期工可估算 2015.12.26" xfId="6949"/>
    <cellStyle name="差_1 济南R3线一期工可估算 2015.8.18" xfId="6950"/>
    <cellStyle name="差_1 济南R3线一期工可估算（审查后修改） 2014.12.24" xfId="6951"/>
    <cellStyle name="差_1 济南R3线一期工可估算（审查后修改） 2014.12.24_1 济南R3线一期工可估算 2015.12.26" xfId="6952"/>
    <cellStyle name="差_1 厦门2号线二期总概算 15.6.8" xfId="6953"/>
    <cellStyle name="差_1 综合概算表" xfId="6954"/>
    <cellStyle name="差_1 综合概算表 (专家审查)" xfId="6955"/>
    <cellStyle name="差_1 综合概算表 (专家审查)_南海新交通初步设计概算汇总—专家审查（取消林岳东站）" xfId="6956"/>
    <cellStyle name="差_1#标清单" xfId="6957"/>
    <cellStyle name="差_1#标清单_Book1" xfId="6958"/>
    <cellStyle name="差_1#标清单_昆明首期工程总概算表（评审后）" xfId="6959"/>
    <cellStyle name="差_10 太平村站-虹桥村站明挖+矿山区间清单" xfId="6960"/>
    <cellStyle name="差_10 太平村站-虹桥村站明挖+矿山区间清单_Book1" xfId="6961"/>
    <cellStyle name="差_1003牟定县" xfId="6962"/>
    <cellStyle name="差_1003牟定县 2" xfId="6963"/>
    <cellStyle name="差_1003牟定县 2 2" xfId="6964"/>
    <cellStyle name="差_1110洱源县" xfId="6965"/>
    <cellStyle name="差_1110洱源县 2" xfId="6966"/>
    <cellStyle name="差_1110洱源县 2 2" xfId="6967"/>
    <cellStyle name="差_11大理" xfId="6968"/>
    <cellStyle name="差_11大理 2" xfId="6969"/>
    <cellStyle name="差_11大理 2 2" xfId="6970"/>
    <cellStyle name="差_11号线-预可-结构提数量20140520" xfId="6971"/>
    <cellStyle name="差_11西郊线标底汇报（20090514）" xfId="6972"/>
    <cellStyle name="差_11西郊线标底汇报（20090514）_Book1" xfId="6973"/>
    <cellStyle name="差_11西郊线标底汇报（20090514）_昆明首期工程总概算表（评审后）" xfId="6974"/>
    <cellStyle name="差_12 市体育馆站～西昌路站盾构区间 控制价" xfId="6975"/>
    <cellStyle name="差_12 市体育馆站～西昌路站盾构区间 控制价_Book1" xfId="6976"/>
    <cellStyle name="差_14号线  00标  1-马家堡东路站" xfId="6977"/>
    <cellStyle name="差_151110 蔡甸线车站建筑数量" xfId="6978"/>
    <cellStyle name="差_1号出入口" xfId="6979"/>
    <cellStyle name="差_1号出入口_Book1" xfId="6980"/>
    <cellStyle name="差_1号出入口_昆明首期工程总概算表（评审后）" xfId="6981"/>
    <cellStyle name="差_1号出入口通道" xfId="6982"/>
    <cellStyle name="差_1号出入口通道_Book1" xfId="6983"/>
    <cellStyle name="差_1号出入口通道_昆明首期工程总概算表（评审后）" xfId="6984"/>
    <cellStyle name="差_1号风道" xfId="6985"/>
    <cellStyle name="差_1号风道_Book1" xfId="6986"/>
    <cellStyle name="差_1号风道_昆明首期工程总概算表（评审后）" xfId="6987"/>
    <cellStyle name="差_1号风道及8号出入口" xfId="6988"/>
    <cellStyle name="差_1号风道及8号出入口_Book1" xfId="6989"/>
    <cellStyle name="差_1号风道及8号出入口_昆明首期工程总概算表（评审后）" xfId="6990"/>
    <cellStyle name="差_2  综合概算表（13.12） 8.31" xfId="6991"/>
    <cellStyle name="差_2  综合概算表7.12" xfId="6992"/>
    <cellStyle name="差_2  综合概算表7.3" xfId="6993"/>
    <cellStyle name="差_2 佛山西站工可修编估算 11.261" xfId="6994"/>
    <cellStyle name="差_2 佛山西站枢纽地下空间开发 工可修编估算 14.7.4" xfId="6995"/>
    <cellStyle name="差_2 佛山西站先期实施段 1.10" xfId="6996"/>
    <cellStyle name="差_2 佛山西站站(含册概 合建方案 合建部分劈开) 9.12" xfId="6997"/>
    <cellStyle name="差_2 汽车北站-龙头村" xfId="6998"/>
    <cellStyle name="差_2 汽车北站-龙头村_Book1" xfId="6999"/>
    <cellStyle name="差_2 武汉市轨道交通11号线三期预可估算5-22" xfId="7000"/>
    <cellStyle name="差_2 武汉市轨道交通蔡甸线工可估算-15.12-5" xfId="7001"/>
    <cellStyle name="差_2 武汉市轨道交通蔡甸线工可估算16-1-26" xfId="7002"/>
    <cellStyle name="差_2、土地面积、人口、粮食产量基本情况" xfId="7003"/>
    <cellStyle name="差_2、土地面积、人口、粮食产量基本情况 2" xfId="7004"/>
    <cellStyle name="差_2、土地面积、人口、粮食产量基本情况 2 2" xfId="7005"/>
    <cellStyle name="差_2006年分析表" xfId="7006"/>
    <cellStyle name="差_2006年分析表 2" xfId="7007"/>
    <cellStyle name="差_2006年基础数据" xfId="7008"/>
    <cellStyle name="差_2006年基础数据 2" xfId="7009"/>
    <cellStyle name="差_2006年基础数据 2 2" xfId="7010"/>
    <cellStyle name="差_2006年全省财力计算表（中央、决算）" xfId="7011"/>
    <cellStyle name="差_2006年全省财力计算表（中央、决算） 2" xfId="7012"/>
    <cellStyle name="差_2006年全省财力计算表（中央、决算） 2 2" xfId="7013"/>
    <cellStyle name="差_2006年水利统计指标统计表" xfId="7014"/>
    <cellStyle name="差_2006年水利统计指标统计表 2" xfId="7015"/>
    <cellStyle name="差_2006年水利统计指标统计表 2 2" xfId="7016"/>
    <cellStyle name="差_2006年在职人员情况" xfId="7017"/>
    <cellStyle name="差_2006年在职人员情况 2" xfId="7018"/>
    <cellStyle name="差_2006年在职人员情况 2 2" xfId="7019"/>
    <cellStyle name="差_2007年检察院案件数" xfId="7020"/>
    <cellStyle name="差_2007年检察院案件数 2" xfId="7021"/>
    <cellStyle name="差_2007年检察院案件数 2 2" xfId="7022"/>
    <cellStyle name="差_2007年可用财力" xfId="7023"/>
    <cellStyle name="差_2007年可用财力 2" xfId="7024"/>
    <cellStyle name="差_2007年人员分部门统计表" xfId="7025"/>
    <cellStyle name="差_2007年人员分部门统计表 2" xfId="7026"/>
    <cellStyle name="差_2007年人员分部门统计表 2 2" xfId="7027"/>
    <cellStyle name="差_2007年政法部门业务指标" xfId="7028"/>
    <cellStyle name="差_2007年政法部门业务指标 2" xfId="7029"/>
    <cellStyle name="差_2007年政法部门业务指标 2 2" xfId="7030"/>
    <cellStyle name="差_2008年县级公安保障标准落实奖励经费分配测算" xfId="7031"/>
    <cellStyle name="差_2008年县级公安保障标准落实奖励经费分配测算 2" xfId="7032"/>
    <cellStyle name="差_2008清单地铁清单模板（逸群）" xfId="7033"/>
    <cellStyle name="差_2008清单地铁清单模板（逸群） 2" xfId="7034"/>
    <cellStyle name="差_2008清单地铁清单模板（逸群） 2_工程名称：昆明轨道交通6号线一期工程大板桥车辆段与综合基地±0.00以上工程-材料棚1" xfId="7035"/>
    <cellStyle name="差_2008清单地铁清单模板（逸群）_Book1" xfId="7036"/>
    <cellStyle name="差_2008清单地铁清单模板（逸群）_昆明首期工程总概算表（评审后）" xfId="7037"/>
    <cellStyle name="差_2008云南省分县市中小学教职工统计表（教育厅提供）" xfId="7038"/>
    <cellStyle name="差_2008云南省分县市中小学教职工统计表（教育厅提供） 2" xfId="7039"/>
    <cellStyle name="差_2008云南省分县市中小学教职工统计表（教育厅提供） 2 2" xfId="7040"/>
    <cellStyle name="差_2009-08金域蓝湾二期A7-A9,F栋进度审批表" xfId="7041"/>
    <cellStyle name="差_2009-08金域蓝湾二期A7-A9,F栋进度审批表 2" xfId="7042"/>
    <cellStyle name="差_2009-08金域蓝湾二期A7-A9,F栋进度审批表 3" xfId="7043"/>
    <cellStyle name="差_2009-10-6昆明地铁（小王家营站-呈贡北站区间）--贾修改" xfId="7044"/>
    <cellStyle name="差_2009-10-6昆明地铁（小王家营站-呈贡北站区间）--贾修改_Book1" xfId="7045"/>
    <cellStyle name="差_2009年一般性转移支付标准工资" xfId="7046"/>
    <cellStyle name="差_2009年一般性转移支付标准工资 2" xfId="7047"/>
    <cellStyle name="差_2009年一般性转移支付标准工资 2 2" xfId="7048"/>
    <cellStyle name="差_2009年一般性转移支付标准工资_~4190974" xfId="7049"/>
    <cellStyle name="差_2009年一般性转移支付标准工资_~4190974 2" xfId="7050"/>
    <cellStyle name="差_2009年一般性转移支付标准工资_~4190974 2 2" xfId="7051"/>
    <cellStyle name="差_2009年一般性转移支付标准工资_~5676413" xfId="7052"/>
    <cellStyle name="差_2009年一般性转移支付标准工资_~5676413 2" xfId="7053"/>
    <cellStyle name="差_2009年一般性转移支付标准工资_~5676413 2 2" xfId="7054"/>
    <cellStyle name="差_2009年一般性转移支付标准工资_不用软件计算9.1不考虑经费管理评价xl" xfId="7055"/>
    <cellStyle name="差_2009年一般性转移支付标准工资_不用软件计算9.1不考虑经费管理评价xl 2" xfId="7056"/>
    <cellStyle name="差_2009年一般性转移支付标准工资_不用软件计算9.1不考虑经费管理评价xl 2 2" xfId="7057"/>
    <cellStyle name="差_2009年一般性转移支付标准工资_地方配套按人均增幅控制8.30xl" xfId="7058"/>
    <cellStyle name="差_2009年一般性转移支付标准工资_地方配套按人均增幅控制8.30xl 2" xfId="7059"/>
    <cellStyle name="差_2009年一般性转移支付标准工资_地方配套按人均增幅控制8.30xl 2 2" xfId="7060"/>
    <cellStyle name="差_2009年一般性转移支付标准工资_地方配套按人均增幅控制8.30一般预算平均增幅、人均可用财力平均增幅两次控制、社会治安系数调整、案件数调整xl" xfId="7061"/>
    <cellStyle name="差_2009年一般性转移支付标准工资_地方配套按人均增幅控制8.30一般预算平均增幅、人均可用财力平均增幅两次控制、社会治安系数调整、案件数调整xl 2" xfId="7062"/>
    <cellStyle name="差_2009年一般性转移支付标准工资_地方配套按人均增幅控制8.30一般预算平均增幅、人均可用财力平均增幅两次控制、社会治安系数调整、案件数调整xl 2 2" xfId="7063"/>
    <cellStyle name="差_2009年一般性转移支付标准工资_地方配套按人均增幅控制8.31（调整结案率后）xl" xfId="7064"/>
    <cellStyle name="差_2009年一般性转移支付标准工资_地方配套按人均增幅控制8.31（调整结案率后）xl 2" xfId="7065"/>
    <cellStyle name="差_2009年一般性转移支付标准工资_地方配套按人均增幅控制8.31（调整结案率后）xl 2 2" xfId="7066"/>
    <cellStyle name="差_2009年一般性转移支付标准工资_奖励补助测算5.22测试" xfId="7067"/>
    <cellStyle name="差_2009年一般性转移支付标准工资_奖励补助测算5.22测试 2" xfId="7068"/>
    <cellStyle name="差_2009年一般性转移支付标准工资_奖励补助测算5.22测试 2 2" xfId="7069"/>
    <cellStyle name="差_2009年一般性转移支付标准工资_奖励补助测算5.23新" xfId="7070"/>
    <cellStyle name="差_2009年一般性转移支付标准工资_奖励补助测算5.23新 2" xfId="7071"/>
    <cellStyle name="差_2009年一般性转移支付标准工资_奖励补助测算5.23新 2 2" xfId="7072"/>
    <cellStyle name="差_2009年一般性转移支付标准工资_奖励补助测算5.24冯铸" xfId="7073"/>
    <cellStyle name="差_2009年一般性转移支付标准工资_奖励补助测算5.24冯铸 2" xfId="7074"/>
    <cellStyle name="差_2009年一般性转移支付标准工资_奖励补助测算5.24冯铸 2 2" xfId="7075"/>
    <cellStyle name="差_2009年一般性转移支付标准工资_奖励补助测算7.23" xfId="7076"/>
    <cellStyle name="差_2009年一般性转移支付标准工资_奖励补助测算7.23 2" xfId="7077"/>
    <cellStyle name="差_2009年一般性转移支付标准工资_奖励补助测算7.23 2 2" xfId="7078"/>
    <cellStyle name="差_2009年一般性转移支付标准工资_奖励补助测算7.25" xfId="7079"/>
    <cellStyle name="差_2009年一般性转移支付标准工资_奖励补助测算7.25 (version 1) (version 1)" xfId="7080"/>
    <cellStyle name="差_2009年一般性转移支付标准工资_奖励补助测算7.25 (version 1) (version 1) 2" xfId="7081"/>
    <cellStyle name="差_2009年一般性转移支付标准工资_奖励补助测算7.25 (version 1) (version 1) 2 2" xfId="7082"/>
    <cellStyle name="差_2009年一般性转移支付标准工资_奖励补助测算7.25 10" xfId="7083"/>
    <cellStyle name="差_2009年一般性转移支付标准工资_奖励补助测算7.25 11" xfId="7084"/>
    <cellStyle name="差_2009年一般性转移支付标准工资_奖励补助测算7.25 12" xfId="7085"/>
    <cellStyle name="差_2009年一般性转移支付标准工资_奖励补助测算7.25 13" xfId="7086"/>
    <cellStyle name="差_2009年一般性转移支付标准工资_奖励补助测算7.25 14" xfId="7087"/>
    <cellStyle name="差_2009年一般性转移支付标准工资_奖励补助测算7.25 15" xfId="7088"/>
    <cellStyle name="差_2009年一般性转移支付标准工资_奖励补助测算7.25 16" xfId="7089"/>
    <cellStyle name="差_2009年一般性转移支付标准工资_奖励补助测算7.25 17" xfId="7090"/>
    <cellStyle name="差_2009年一般性转移支付标准工资_奖励补助测算7.25 18" xfId="7091"/>
    <cellStyle name="差_2009年一般性转移支付标准工资_奖励补助测算7.25 2" xfId="7092"/>
    <cellStyle name="差_2009年一般性转移支付标准工资_奖励补助测算7.25 2 2" xfId="7093"/>
    <cellStyle name="差_2009年一般性转移支付标准工资_奖励补助测算7.25 3" xfId="7094"/>
    <cellStyle name="差_2009年一般性转移支付标准工资_奖励补助测算7.25 4" xfId="7095"/>
    <cellStyle name="差_2009年一般性转移支付标准工资_奖励补助测算7.25 5" xfId="7096"/>
    <cellStyle name="差_2009年一般性转移支付标准工资_奖励补助测算7.25 6" xfId="7097"/>
    <cellStyle name="差_2009年一般性转移支付标准工资_奖励补助测算7.25 7" xfId="7098"/>
    <cellStyle name="差_2009年一般性转移支付标准工资_奖励补助测算7.25 8" xfId="7099"/>
    <cellStyle name="差_2009年一般性转移支付标准工资_奖励补助测算7.25 9" xfId="7100"/>
    <cellStyle name="差_2011项目开发数据（计划与实际）发tammy2011.07" xfId="7101"/>
    <cellStyle name="差_2011项目开发数据（计划与实际）发tammy2011.07 2" xfId="7102"/>
    <cellStyle name="差_20140716车站建筑提里程（根据总体设计线路第二版资料）" xfId="7103"/>
    <cellStyle name="差_20140716车站建筑提里程（根据总体设计线路第二版资料） 2" xfId="7104"/>
    <cellStyle name="差_20140716车站建筑提里程（根据总体设计线路第二版资料） 2 2" xfId="7105"/>
    <cellStyle name="差_20140716车站建筑提里程（根据总体设计线路第二版资料） 3" xfId="7106"/>
    <cellStyle name="差_2015.03.09 隧道数量表" xfId="7107"/>
    <cellStyle name="差_2015.03.09 隧道数量表_1 济南R3线一期工可估算 2015.12.26" xfId="7108"/>
    <cellStyle name="差_2号出入口" xfId="7109"/>
    <cellStyle name="差_2号出入口_Book1" xfId="7110"/>
    <cellStyle name="差_2号出入口_昆明首期工程总概算表（评审后）" xfId="7111"/>
    <cellStyle name="差_2号出入口通道" xfId="7112"/>
    <cellStyle name="差_2号出入口通道_Book1" xfId="7113"/>
    <cellStyle name="差_2号出入口通道_昆明首期工程总概算表（评审后）" xfId="7114"/>
    <cellStyle name="差_2号风道及2号出入口" xfId="7115"/>
    <cellStyle name="差_2号风道及2号出入口_Book1" xfId="7116"/>
    <cellStyle name="差_2号风道及2号出入口_昆明首期工程总概算表（评审后）" xfId="7117"/>
    <cellStyle name="差_3 佛山西站先期实施段 市政定额（2014年3月信息价） 4.18" xfId="7118"/>
    <cellStyle name="差_3.22股份存量项目2011年-2015年经营预测330" xfId="7119"/>
    <cellStyle name="差_3.宁奉城际-隧道专业提交数量0618" xfId="7120"/>
    <cellStyle name="差_3.宁奉城际-隧道专业提交数量0618_1 济南R3线一期工可估算 2015.12.26" xfId="7121"/>
    <cellStyle name="差_3.宁奉城际-隧道专业提交数量20150616" xfId="7122"/>
    <cellStyle name="差_3.宁奉城际-隧道专业提交数量20150616_1 济南R3线一期工可估算 2015.12.26" xfId="7123"/>
    <cellStyle name="差_32、36、38、51合同清单" xfId="7124"/>
    <cellStyle name="差_3号出入口" xfId="7125"/>
    <cellStyle name="差_3号出入口  " xfId="7126"/>
    <cellStyle name="差_3号出入口  _Book1" xfId="7127"/>
    <cellStyle name="差_3号出入口  _昆明首期工程总概算表（评审后）" xfId="7128"/>
    <cellStyle name="差_3号出入口_Book1" xfId="7129"/>
    <cellStyle name="差_3号出入口_昆明首期工程总概算表（评审后）" xfId="7130"/>
    <cellStyle name="差_4.宁波至奉化城际路基加固及防护工程数量汇总表" xfId="7131"/>
    <cellStyle name="差_4.宁波至奉化城际路基加固及防护工程数量汇总表_1 济南R3线一期工可估算 2015.12.26" xfId="7132"/>
    <cellStyle name="差_4号出入口" xfId="7133"/>
    <cellStyle name="差_4号出入口_Book1" xfId="7134"/>
    <cellStyle name="差_4号出入口_昆明首期工程总概算表（评审后）" xfId="7135"/>
    <cellStyle name="差_530623_2006年县级财政报表附表" xfId="7136"/>
    <cellStyle name="差_530623_2006年县级财政报表附表 2" xfId="7137"/>
    <cellStyle name="差_530623_2006年县级财政报表附表 2 2" xfId="7138"/>
    <cellStyle name="差_530629_2006年县级财政报表附表" xfId="7139"/>
    <cellStyle name="差_530629_2006年县级财政报表附表 2" xfId="7140"/>
    <cellStyle name="差_530629_2006年县级财政报表附表 2 2" xfId="7141"/>
    <cellStyle name="差_5334_2006年迪庆县级财政报表附表" xfId="7142"/>
    <cellStyle name="差_5334_2006年迪庆县级财政报表附表 2" xfId="7143"/>
    <cellStyle name="差_5334_2006年迪庆县级财政报表附表 2 2" xfId="7144"/>
    <cellStyle name="差_6号线一期桥梁工可数量" xfId="7145"/>
    <cellStyle name="差_6号线一期桥梁工可数量 2" xfId="7146"/>
    <cellStyle name="差_6号线一期桥梁工可数量 2 2" xfId="7147"/>
    <cellStyle name="差_6号线一期桥梁工可数量_1 综合概算表 (专家审查)" xfId="7148"/>
    <cellStyle name="差_6号线一期桥梁工可数量_1 综合概算表 (专家审查)_南海新交通初步设计概算汇总—专家审查（取消林岳东站）" xfId="7149"/>
    <cellStyle name="差_6号线总概算财评对比版11.4.21" xfId="7150"/>
    <cellStyle name="差_6号线总概算财评对比版11.4.21_1 济南R3线一期工可估算 2015.12.26" xfId="7151"/>
    <cellStyle name="差_7号线、14号线标底汇报" xfId="7152"/>
    <cellStyle name="差_7号线、14号线标底汇报_Book1" xfId="7153"/>
    <cellStyle name="差_7号线、14号线标底汇报_昆明首期工程总概算表（评审后）" xfId="7154"/>
    <cellStyle name="差_7号线、14号线材料选价汇报090813（定价版）" xfId="7155"/>
    <cellStyle name="差_7号线、14号线材料选价汇报090813（定价版）_Book1" xfId="7156"/>
    <cellStyle name="差_7号线、14号线材料选价汇报090813（定价版）_昆明首期工程总概算表（评审后）" xfId="7157"/>
    <cellStyle name="差_7号线标底汇报工程概况" xfId="7158"/>
    <cellStyle name="差_7号线标底汇报工程概况_Book1" xfId="7159"/>
    <cellStyle name="差_7号线标底汇报工程概况_昆明首期工程总概算表（评审后）" xfId="7160"/>
    <cellStyle name="差_7号线标底汇报说明" xfId="7161"/>
    <cellStyle name="差_7号线标底汇报说明_Book1" xfId="7162"/>
    <cellStyle name="差_7号线标底汇报说明_昆明首期工程总概算表（评审后）" xfId="7163"/>
    <cellStyle name="差_8标最终报价" xfId="7164"/>
    <cellStyle name="差_8标最终报价_Book1" xfId="7165"/>
    <cellStyle name="差_8号线08~10合同段建筑面积  混凝土 钢筋统计对比领导" xfId="7166"/>
    <cellStyle name="差_8号线08~10合同段建筑面积  混凝土 钢筋统计对比领导_Book1" xfId="7167"/>
    <cellStyle name="差_8号线08~10合同段建筑面积  混凝土 钢筋统计对比领导_昆明首期工程总概算表（评审后）" xfId="7168"/>
    <cellStyle name="差_8号线北段（清单模板）7.24" xfId="7169"/>
    <cellStyle name="差_8号线北段（清单模板）7.24 2" xfId="7170"/>
    <cellStyle name="差_8号线北段（清单模板）7.24 2_工程名称：昆明轨道交通6号线一期工程大板桥车辆段与综合基地±0.00以上工程-材料棚1" xfId="7171"/>
    <cellStyle name="差_8号线北段（清单模板）7.24_Book1" xfId="7172"/>
    <cellStyle name="差_8号线北段（清单模板）7.24_昆明首期工程总概算表（评审后）" xfId="7173"/>
    <cellStyle name="差_8号线调价" xfId="7180"/>
    <cellStyle name="差_8号线调价 2" xfId="7181"/>
    <cellStyle name="差_8号线调价 2_工程名称：昆明轨道交通6号线一期工程大板桥车辆段与综合基地±0.00以上工程-材料棚1" xfId="7182"/>
    <cellStyle name="差_8号线调价_Book1" xfId="7183"/>
    <cellStyle name="差_8号线调价_昆明首期工程总概算表（评审后）" xfId="7184"/>
    <cellStyle name="差_8号线二期土建施工标底汇报（2008.9.15）" xfId="7174"/>
    <cellStyle name="差_8号线二期土建施工标底汇报（2008.9.15）_Book1" xfId="7175"/>
    <cellStyle name="差_8号线二期土建施工标底汇报（2008.9.15）_昆明首期工程总概算表（评审后）" xfId="7176"/>
    <cellStyle name="差_8号线南段标底汇报" xfId="7177"/>
    <cellStyle name="差_8号线南段标底汇报_Book1" xfId="7178"/>
    <cellStyle name="差_8号线南段标底汇报_昆明首期工程总概算表（评审后）" xfId="7179"/>
    <cellStyle name="差_B4-B8栋装修做法（9.8）打印" xfId="7185"/>
    <cellStyle name="差_B4-B8栋装修做法（9.8）打印 2" xfId="7186"/>
    <cellStyle name="差_B4-B8栋装修做法（9.8）打印 3" xfId="7187"/>
    <cellStyle name="差_B4-B8主体含量指标表9.10" xfId="7188"/>
    <cellStyle name="差_B4-B8主体含量指标表9.10 2" xfId="7189"/>
    <cellStyle name="差_B4-B8主体含量指标表9.10 3" xfId="7190"/>
    <cellStyle name="差_Book02" xfId="7191"/>
    <cellStyle name="差_Book02_Book1" xfId="7192"/>
    <cellStyle name="差_Book02_昆明首期工程总概算表（评审后）" xfId="7193"/>
    <cellStyle name="差_Book1" xfId="7194"/>
    <cellStyle name="差_Book1 2" xfId="7195"/>
    <cellStyle name="差_Book1_1" xfId="7196"/>
    <cellStyle name="差_Book1_1 2" xfId="7197"/>
    <cellStyle name="差_Book1_1 2 2" xfId="7198"/>
    <cellStyle name="差_Book1_2" xfId="7199"/>
    <cellStyle name="差_Book1_2 2" xfId="7200"/>
    <cellStyle name="差_Book1_2 2 2" xfId="7201"/>
    <cellStyle name="差_Book1_3" xfId="7202"/>
    <cellStyle name="差_Book1_3 2" xfId="7203"/>
    <cellStyle name="差_Book1_3 2 2" xfId="7204"/>
    <cellStyle name="差_Book1_4" xfId="7205"/>
    <cellStyle name="差_Book1_4 2" xfId="7206"/>
    <cellStyle name="差_Book1_4 2 2" xfId="7207"/>
    <cellStyle name="差_Book1_Book1" xfId="7208"/>
    <cellStyle name="差_Book1_Book1_1" xfId="7209"/>
    <cellStyle name="差_Book1_Book1_2" xfId="7210"/>
    <cellStyle name="差_Book1_昆明首期工程总概算表（评审后）" xfId="7211"/>
    <cellStyle name="差_Book2" xfId="7212"/>
    <cellStyle name="差_Book2 2" xfId="7213"/>
    <cellStyle name="差_Book2 2 2" xfId="7214"/>
    <cellStyle name="差_Book2_Book1" xfId="7215"/>
    <cellStyle name="差_Book2_Book1_1" xfId="7216"/>
    <cellStyle name="差_Book2_昆明首期工程总概算表（评审后）" xfId="7217"/>
    <cellStyle name="差_E" xfId="7218"/>
    <cellStyle name="差_E 2" xfId="7219"/>
    <cellStyle name="差_M01-2(州市补助收入)" xfId="7220"/>
    <cellStyle name="差_M01-2(州市补助收入) 2" xfId="7221"/>
    <cellStyle name="差_M01-2(州市补助收入) 2 2" xfId="7222"/>
    <cellStyle name="差_M03" xfId="7223"/>
    <cellStyle name="差_M03 2" xfId="7224"/>
    <cellStyle name="差_M03 2 2" xfId="7225"/>
    <cellStyle name="差_RESULTS" xfId="7226"/>
    <cellStyle name="差_RESULTS 2" xfId="7227"/>
    <cellStyle name="差_RESULTS_土建指标表汇总" xfId="7228"/>
    <cellStyle name="差_RESULTS_土建指标表汇总 2" xfId="7229"/>
    <cellStyle name="差_S3448-GS-附件一-主要分项工程单价组成一览表-修正版二" xfId="7230"/>
    <cellStyle name="差_S3448-GS-附件一-主要分项工程单价组成一览表-修正版二 2" xfId="7231"/>
    <cellStyle name="差_S3448-SOR11-选择性项目-修正版二" xfId="7232"/>
    <cellStyle name="差_S3448-SOR11-选择性项目-修正版二 2" xfId="7233"/>
    <cellStyle name="差_S3448-SOR1-APP-施工开办费附件" xfId="7234"/>
    <cellStyle name="差_S3448-SOR1-APP-施工开办费附件 2" xfId="7235"/>
    <cellStyle name="差_S3448-SOR1-APP-修正版二" xfId="7236"/>
    <cellStyle name="差_S3448-SOR1-APP-修正版二 2" xfId="7237"/>
    <cellStyle name="差_S3448-SOR3 (基坑围护及土方开挖工程)-修正版二" xfId="7238"/>
    <cellStyle name="差_S3448-SOR3 (基坑围护及土方开挖工程)-修正版二 2" xfId="7239"/>
    <cellStyle name="差_S3448-SOR4 (地下室工程)-修正版二" xfId="7240"/>
    <cellStyle name="差_S3448-SOR4 (地下室工程)-修正版二 2" xfId="7241"/>
    <cellStyle name="差_S3448-SOR5 (裙房工程)-修正版二" xfId="7242"/>
    <cellStyle name="差_S3448-SOR5 (裙房工程)-修正版二 2" xfId="7243"/>
    <cellStyle name="差_S3448-SOR6 (T1塔楼工程)-修正版二" xfId="7244"/>
    <cellStyle name="差_S3448-SOR6 (T1塔楼工程)-修正版二 2" xfId="7245"/>
    <cellStyle name="差_S3448-SOR7 (室外工程)-修正版二" xfId="7246"/>
    <cellStyle name="差_S3448-SOR7 (室外工程)-修正版二 2" xfId="7247"/>
    <cellStyle name="差_S3448-SOR9 (计日工作单价表)-修正版二" xfId="7248"/>
    <cellStyle name="差_S3448-SOR9 (计日工作单价表)-修正版二 2" xfId="7249"/>
    <cellStyle name="差_Sheet1" xfId="7250"/>
    <cellStyle name="差_Sheet1 2" xfId="7251"/>
    <cellStyle name="差_StartUp" xfId="7252"/>
    <cellStyle name="差_StartUp 2" xfId="7253"/>
    <cellStyle name="差_StartUp_土建指标表汇总" xfId="7254"/>
    <cellStyle name="差_StartUp_土建指标表汇总 2" xfId="7255"/>
    <cellStyle name="差_安装工程其他材料价格选价表1" xfId="7256"/>
    <cellStyle name="差_安装工程其他材料价格选价表1_Book1" xfId="7257"/>
    <cellStyle name="差_安装工程其他材料价格选价表1_昆明首期工程总概算表（评审后）" xfId="7258"/>
    <cellStyle name="差_安装清单模板09.3.20（讨论后修改版）" xfId="7259"/>
    <cellStyle name="差_安装清单模板09.3.20（讨论后修改版） 2" xfId="7260"/>
    <cellStyle name="差_安装清单模板09.3.20（讨论后修改版） 2_工程名称：昆明轨道交通6号线一期工程大板桥车辆段与综合基地±0.00以上工程-材料棚1" xfId="7261"/>
    <cellStyle name="差_安装清单模板09.3.20（讨论后修改版）_Book1" xfId="7262"/>
    <cellStyle name="差_安装清单模板09.3.20（讨论后修改版）_昆明首期工程总概算表（评审后）" xfId="7263"/>
    <cellStyle name="差_白云路站清单（4）" xfId="7264"/>
    <cellStyle name="差_白云路站清单（4）_Book1" xfId="7265"/>
    <cellStyle name="差_北京地铁8号线标底编制说明080916（过程）" xfId="7266"/>
    <cellStyle name="差_北京地铁8号线标底编制说明080916（过程）_Book1" xfId="7267"/>
    <cellStyle name="差_北京地铁8号线标底编制说明080916（过程）_昆明首期工程总概算表（评审后）" xfId="7268"/>
    <cellStyle name="差_碧～郑盾构区间 " xfId="7269"/>
    <cellStyle name="差_碧～郑盾构区间 _Book1" xfId="7270"/>
    <cellStyle name="差_碧～郑盾构区间 _昆明首期工程总概算表（评审后）" xfId="7271"/>
    <cellStyle name="差_碧沙岗土建清单1（5.8）" xfId="7272"/>
    <cellStyle name="差_碧沙岗土建清单1（5.8）_Book1" xfId="7273"/>
    <cellStyle name="差_碧沙岗土建清单1（5.8）_昆明首期工程总概算表（评审后）" xfId="7274"/>
    <cellStyle name="差_变更计算表格1" xfId="7275"/>
    <cellStyle name="差_变更计算表格1 2" xfId="7276"/>
    <cellStyle name="差_变更计算及汇总封面" xfId="7277"/>
    <cellStyle name="差_变更计算及汇总封面 2" xfId="7278"/>
    <cellStyle name="差_标底统计表" xfId="7279"/>
    <cellStyle name="差_标底统计表_Book1" xfId="7280"/>
    <cellStyle name="差_标底统计表_昆明首期工程总概算表（评审后）" xfId="7281"/>
    <cellStyle name="差_标段二（B）工程量清单格式(招标文件)" xfId="7282"/>
    <cellStyle name="差_标段二（B）工程量清单格式(招标文件)_Book1" xfId="7283"/>
    <cellStyle name="差_不用软件计算9.1不考虑经费管理评价xl" xfId="7284"/>
    <cellStyle name="差_不用软件计算9.1不考虑经费管理评价xl 2" xfId="7285"/>
    <cellStyle name="差_不用软件计算9.1不考虑经费管理评价xl 2 2" xfId="7286"/>
    <cellStyle name="差_材料暂估价表04" xfId="7287"/>
    <cellStyle name="差_材料暂估价表04_Book1" xfId="7288"/>
    <cellStyle name="差_材料暂估价表04_昆明首期工程总概算表（评审后）" xfId="7289"/>
    <cellStyle name="差_财政供养人员" xfId="7290"/>
    <cellStyle name="差_财政供养人员 2" xfId="7291"/>
    <cellStyle name="差_财政供养人员 2 2" xfId="7292"/>
    <cellStyle name="差_财政支出对上级的依赖程度" xfId="7293"/>
    <cellStyle name="差_财政支出对上级的依赖程度 2" xfId="7294"/>
    <cellStyle name="差_车辆基地模板1.13定" xfId="7295"/>
    <cellStyle name="差_车辆基地模板1.13定_Book1" xfId="7296"/>
    <cellStyle name="差_车辆基地模板1.13定_昆明首期工程总概算表（评审后）" xfId="7297"/>
    <cellStyle name="差_车站" xfId="7298"/>
    <cellStyle name="差_车站_0409清单-会展中心（格式完）" xfId="7299"/>
    <cellStyle name="差_车站_0409清单-会展中心（格式完）_Book1" xfId="7300"/>
    <cellStyle name="差_车站_0409清单-会展中心（格式完）_昆明首期工程总概算表（评审后）" xfId="7301"/>
    <cellStyle name="差_车站_Book1" xfId="7302"/>
    <cellStyle name="差_车站_昆明首期工程总概算表（评审后）" xfId="7303"/>
    <cellStyle name="差_车站_明挖(盖挖)车站主体" xfId="7304"/>
    <cellStyle name="差_车站_明挖(盖挖)车站主体_Book1" xfId="7305"/>
    <cellStyle name="差_车站_明挖(盖挖)车站主体_昆明首期工程总概算表（评审后）" xfId="7306"/>
    <cellStyle name="差_车站概况 2012.12.15" xfId="7307"/>
    <cellStyle name="差_车站及区间模板" xfId="7308"/>
    <cellStyle name="差_车站及区间模板 2" xfId="7309"/>
    <cellStyle name="差_车站及区间模板 2_工程名称：昆明轨道交通6号线一期工程大板桥车辆段与综合基地±0.00以上工程-材料棚1" xfId="7310"/>
    <cellStyle name="差_车站及区间模板_Book1" xfId="7311"/>
    <cellStyle name="差_车站及区间模板_昆明首期工程总概算表（评审后）" xfId="7312"/>
    <cellStyle name="差_成本 昆明一标--彭" xfId="7313"/>
    <cellStyle name="差_成本 昆明一标--彭_Book1" xfId="7314"/>
    <cellStyle name="差_城建部门" xfId="7315"/>
    <cellStyle name="差_城建部门 2" xfId="7316"/>
    <cellStyle name="差_措施项目" xfId="7317"/>
    <cellStyle name="差_措施项目_01标段区间" xfId="7318"/>
    <cellStyle name="差_措施项目_01标段区间_Book1" xfId="7319"/>
    <cellStyle name="差_措施项目_01标段区间_昆明首期工程总概算表（评审后）" xfId="7320"/>
    <cellStyle name="差_措施项目_01标段区间其他项目清单" xfId="7321"/>
    <cellStyle name="差_措施项目_01标段区间其他项目清单_Book1" xfId="7322"/>
    <cellStyle name="差_措施项目_01标段区间其他项目清单_昆明首期工程总概算表（评审后）" xfId="7323"/>
    <cellStyle name="差_措施项目_0409清单-会展中心（格式完）" xfId="7324"/>
    <cellStyle name="差_措施项目_0409清单-会展中心（格式完）_Book1" xfId="7325"/>
    <cellStyle name="差_措施项目_0409清单-会展中心（格式完）_昆明首期工程总概算表（评审后）" xfId="7326"/>
    <cellStyle name="差_措施项目_1" xfId="7327"/>
    <cellStyle name="差_措施项目_1_01标段区间" xfId="7328"/>
    <cellStyle name="差_措施项目_1_01标段区间_Book1" xfId="7329"/>
    <cellStyle name="差_措施项目_1_01标段区间_昆明首期工程总概算表（评审后）" xfId="7330"/>
    <cellStyle name="差_措施项目_1_01标段区间其他项目清单" xfId="7331"/>
    <cellStyle name="差_措施项目_1_01标段区间其他项目清单_Book1" xfId="7332"/>
    <cellStyle name="差_措施项目_1_01标段区间其他项目清单_昆明首期工程总概算表（评审后）" xfId="7333"/>
    <cellStyle name="差_措施项目_1_Book1" xfId="7334"/>
    <cellStyle name="差_措施项目_1_材料暂估价表04" xfId="7335"/>
    <cellStyle name="差_措施项目_1_材料暂估价表04_Book1" xfId="7336"/>
    <cellStyle name="差_措施项目_1_材料暂估价表04_昆明首期工程总概算表（评审后）" xfId="7337"/>
    <cellStyle name="差_措施项目_1_昆明首期工程总概算表（评审后）" xfId="7338"/>
    <cellStyle name="差_措施项目_Book1" xfId="7339"/>
    <cellStyle name="差_措施项目_材料暂估价表04" xfId="7340"/>
    <cellStyle name="差_措施项目_材料暂估价表04_Book1" xfId="7341"/>
    <cellStyle name="差_措施项目_材料暂估价表04_昆明首期工程总概算表（评审后）" xfId="7342"/>
    <cellStyle name="差_措施项目_凯旋路停车场" xfId="7343"/>
    <cellStyle name="差_措施项目_凯旋路停车场_Book1" xfId="7344"/>
    <cellStyle name="差_措施项目_凯旋路停车场_昆明首期工程总概算表（评审后）" xfId="7345"/>
    <cellStyle name="差_措施项目_昆明首期工程总概算表（评审后）" xfId="7346"/>
    <cellStyle name="差_措施项目1" xfId="7347"/>
    <cellStyle name="差_措施项目1_Book1" xfId="7348"/>
    <cellStyle name="差_措施项目1_昆明首期工程总概算表（评审后）" xfId="7349"/>
    <cellStyle name="差_措施项目2" xfId="7350"/>
    <cellStyle name="差_措施项目2_Book1" xfId="7351"/>
    <cellStyle name="差_措施项目2_昆明首期工程总概算表（评审后）" xfId="7352"/>
    <cellStyle name="差_措施项目3" xfId="7353"/>
    <cellStyle name="差_措施项目3_Book1" xfId="7354"/>
    <cellStyle name="差_措施项目3_昆明首期工程总概算表（评审后）" xfId="7355"/>
    <cellStyle name="差_地方配套按人均增幅控制8.30xl" xfId="7356"/>
    <cellStyle name="差_地方配套按人均增幅控制8.30xl 2" xfId="7357"/>
    <cellStyle name="差_地方配套按人均增幅控制8.30xl 2 2" xfId="7358"/>
    <cellStyle name="差_地方配套按人均增幅控制8.30一般预算平均增幅、人均可用财力平均增幅两次控制、社会治安系数调整、案件数调整xl" xfId="7359"/>
    <cellStyle name="差_地方配套按人均增幅控制8.30一般预算平均增幅、人均可用财力平均增幅两次控制、社会治安系数调整、案件数调整xl 2" xfId="7360"/>
    <cellStyle name="差_地方配套按人均增幅控制8.30一般预算平均增幅、人均可用财力平均增幅两次控制、社会治安系数调整、案件数调整xl 2 2" xfId="7361"/>
    <cellStyle name="差_地方配套按人均增幅控制8.31（调整结案率后）xl" xfId="7362"/>
    <cellStyle name="差_地方配套按人均增幅控制8.31（调整结案率后）xl 2" xfId="7363"/>
    <cellStyle name="差_地方配套按人均增幅控制8.31（调整结案率后）xl 2 2" xfId="7364"/>
    <cellStyle name="差_第五部分(才淼、饶永宏）" xfId="7365"/>
    <cellStyle name="差_第五部分(才淼、饶永宏） 2" xfId="7366"/>
    <cellStyle name="差_第五部分(才淼、饶永宏） 2 2" xfId="7367"/>
    <cellStyle name="差_第一部分：综合全" xfId="7368"/>
    <cellStyle name="差_第一部分：综合全 2" xfId="7369"/>
    <cellStyle name="差_电力迁改估算" xfId="7370"/>
    <cellStyle name="差_电力迁改估算_1 济南R3线一期工可估算 2015.12.26" xfId="7371"/>
    <cellStyle name="差_电气模板" xfId="7372"/>
    <cellStyle name="差_电气模板 2" xfId="7373"/>
    <cellStyle name="差_电气模板 2_工程名称：昆明轨道交通6号线一期工程大板桥车辆段与综合基地±0.00以上工程-材料棚1" xfId="7374"/>
    <cellStyle name="差_电气模板_Book1" xfId="7375"/>
    <cellStyle name="差_电气模板_昆明首期工程总概算表（评审后）" xfId="7376"/>
    <cellStyle name="差_盾构2" xfId="7377"/>
    <cellStyle name="差_盾构2_Book1" xfId="7378"/>
    <cellStyle name="差_盾构2_昆明首期工程总概算表（评审后）" xfId="7379"/>
    <cellStyle name="差_盾构及明挖清单-蓝修改09.10.7" xfId="7380"/>
    <cellStyle name="差_盾构及明挖清单-蓝修改09.10.7_Book1" xfId="7381"/>
    <cellStyle name="差_多方案比较" xfId="7382"/>
    <cellStyle name="差_多方案比较 2" xfId="7383"/>
    <cellStyle name="差_多方案比较 2_工程名称：昆明轨道交通6号线一期工程大板桥车辆段与综合基地±0.00以上工程-材料棚1" xfId="7384"/>
    <cellStyle name="差_多方案比较_Book1" xfId="7385"/>
    <cellStyle name="差_多方案比较_昆明首期工程总概算表（评审后）" xfId="7386"/>
    <cellStyle name="差_二~市盾构区间 " xfId="7387"/>
    <cellStyle name="差_二~市盾构区间 _Book1" xfId="7388"/>
    <cellStyle name="差_二~市盾构区间 _昆明首期工程总概算表（评审后）" xfId="7389"/>
    <cellStyle name="差_二里沟东口站清单（补遗修改后08.12.30）" xfId="7390"/>
    <cellStyle name="差_二里沟东口站清单（补遗修改后08.12.30）_Book1" xfId="7391"/>
    <cellStyle name="差_二里沟东口站清单（补遗修改后08.12.30）_昆明首期工程总概算表（评审后）" xfId="7392"/>
    <cellStyle name="差_二里沟东口站清单指标" xfId="7393"/>
    <cellStyle name="差_二里沟东口站清单指标_Book1" xfId="7394"/>
    <cellStyle name="差_二里沟东口站清单指标_昆明首期工程总概算表（评审后）" xfId="7395"/>
    <cellStyle name="差_繁芙区间给排水设备概算" xfId="7396"/>
    <cellStyle name="差_繁华大道站电气设备概算" xfId="7397"/>
    <cellStyle name="差_繁华大道站汇总表" xfId="7398"/>
    <cellStyle name="差_防火门1" xfId="7399"/>
    <cellStyle name="差_防火门1_Book1" xfId="7400"/>
    <cellStyle name="差_防火门1_昆明首期工程总概算表（评审后）" xfId="7401"/>
    <cellStyle name="差_房山线标底统计表2009.2.27" xfId="7402"/>
    <cellStyle name="差_房山线标底统计表2009.2.27_Book1" xfId="7403"/>
    <cellStyle name="差_房山线标底统计表2009.2.27_昆明首期工程总概算表（评审后）" xfId="7404"/>
    <cellStyle name="差_费率分析" xfId="7405"/>
    <cellStyle name="差_费率分析_Book1" xfId="7406"/>
    <cellStyle name="差_费率分析_昆明首期工程总概算表（评审后）" xfId="7407"/>
    <cellStyle name="差_风井" xfId="7408"/>
    <cellStyle name="差_风井_Book1" xfId="7409"/>
    <cellStyle name="差_风井_昆明首期工程总概算表（评审后）" xfId="7410"/>
    <cellStyle name="差_风井1" xfId="7411"/>
    <cellStyle name="差_风井1_1" xfId="7412"/>
    <cellStyle name="差_风井1_1_Book1" xfId="7413"/>
    <cellStyle name="差_风井1_1_昆明首期工程总概算表（评审后）" xfId="7414"/>
    <cellStyle name="差_风井1_Book1" xfId="7415"/>
    <cellStyle name="差_风井1_昆明首期工程总概算表（评审后）" xfId="7416"/>
    <cellStyle name="差_芙蓉路站电气设备概算" xfId="7420"/>
    <cellStyle name="差_芙蓉路站汇总表" xfId="7421"/>
    <cellStyle name="差_芙习区间给排水设备概算" xfId="7422"/>
    <cellStyle name="差_佛山西站 土建 7.12 市政定额（底线）1" xfId="7417"/>
    <cellStyle name="差_佛山西站地铁数量统计11.30." xfId="7418"/>
    <cellStyle name="差_佛山西站地铁数量统计11.30._南海新交通初步设计概算汇总—专家审查（取消林岳东站）" xfId="7419"/>
    <cellStyle name="差_附表（2011.3）" xfId="7423"/>
    <cellStyle name="差_附表2：表格格式" xfId="7424"/>
    <cellStyle name="差_附件一：2011.7.21 80m晋宁线车站面积" xfId="7425"/>
    <cellStyle name="差_附件一：2011.7.21 80m晋宁线车站面积 2" xfId="7426"/>
    <cellStyle name="差_附件一：2011.7.21 80m晋宁线车站面积 2 2" xfId="7427"/>
    <cellStyle name="差_附件一：2011.7.21 80m晋宁线车站面积 3" xfId="7428"/>
    <cellStyle name="差_复件 8号线南段标底汇报（最终2009.6.1调整完）" xfId="7429"/>
    <cellStyle name="差_复件 8号线南段标底汇报（最终2009.6.1调整完）_Book1" xfId="7430"/>
    <cellStyle name="差_复件 8号线南段标底汇报（最终2009.6.1调整完）_昆明首期工程总概算表（评审后）" xfId="7431"/>
    <cellStyle name="差_副本73283696546880457822010-04-29" xfId="7432"/>
    <cellStyle name="差_副本73283696546880457822010-04-29 2" xfId="7433"/>
    <cellStyle name="差_副本73283696546880457822010-04-29 2 2" xfId="7434"/>
    <cellStyle name="差_副本73283696546880457822010-04-29 2 2 2" xfId="7435"/>
    <cellStyle name="差_副本73283696546880457822010-04-29 3" xfId="7436"/>
    <cellStyle name="差_副本73283696546880457822010-04-29 3 2" xfId="7437"/>
    <cellStyle name="差_钢钩组价2010-9-4----总承包" xfId="7438"/>
    <cellStyle name="差_钢钩组价2010-9-4----总承包 2" xfId="7439"/>
    <cellStyle name="差_钢筋、型钢标底价格" xfId="7440"/>
    <cellStyle name="差_钢筋、型钢标底价格_Book1" xfId="7441"/>
    <cellStyle name="差_钢筋、型钢标底价格_昆明首期工程总概算表（评审后）" xfId="7442"/>
    <cellStyle name="差_高架区间数量统计表0310" xfId="7443"/>
    <cellStyle name="差_高架区间数量统计表0310_1 济南R3线一期工可估算 2015.12.26" xfId="7444"/>
    <cellStyle name="差_高架区间征地拆迁数量统计表" xfId="7445"/>
    <cellStyle name="差_高架区间征地拆迁数量统计表_1 济南R3线一期工可估算 2015.12.26" xfId="7446"/>
    <cellStyle name="差_高中教师人数（教育厅1.6日提供）" xfId="7447"/>
    <cellStyle name="差_高中教师人数（教育厅1.6日提供） 2" xfId="7448"/>
    <cellStyle name="差_高中教师人数（教育厅1.6日提供） 2 2" xfId="7449"/>
    <cellStyle name="差_给赵部长（标的统计表）" xfId="7450"/>
    <cellStyle name="差_给赵部长（标的统计表）_Book1" xfId="7451"/>
    <cellStyle name="差_给赵部长（标的统计表）_昆明首期工程总概算表（评审后）" xfId="7452"/>
    <cellStyle name="差_給赵部长标底统计表" xfId="7453"/>
    <cellStyle name="差_給赵部长标底统计表_Book1" xfId="7454"/>
    <cellStyle name="差_給赵部长标底统计表_昆明首期工程总概算表（评审后）" xfId="7455"/>
    <cellStyle name="差_工程名称：昆明轨道交通6号线一期工程大板桥车辆段与综合基地±0.00以上工程-材料棚1" xfId="7456"/>
    <cellStyle name="差_工程数量［纸质、电子提供］" xfId="7457"/>
    <cellStyle name="差_工程数量［纸质、电子提供］_南海新交通初步设计概算汇总—专家审查（取消林岳东站）" xfId="7458"/>
    <cellStyle name="差_工程数量［纸质、电子提供］12.1：18" xfId="7459"/>
    <cellStyle name="差_工程数量［纸质、电子提供］12.1：18_南海新交通初步设计概算汇总—专家审查（取消林岳东站）" xfId="7460"/>
    <cellStyle name="差_工程数量［纸质、电子提供］-结构2012.12.1lotus" xfId="7461"/>
    <cellStyle name="差_工程数量［纸质、电子提供］-结构2012.12.1lotus_南海新交通初步设计概算汇总—专家审查（取消林岳东站）" xfId="7462"/>
    <cellStyle name="差_杭州5号线气体灭火系统概算（管网）" xfId="7463"/>
    <cellStyle name="差_杭州地铁5号线区间隧道表（第3次工可修编版本）" xfId="7464"/>
    <cellStyle name="差_杭州地铁工可第三次修编工程数量-区间隧道" xfId="7465"/>
    <cellStyle name="差_合肥地铁三号线车站工程数量统计（2.22）" xfId="7466"/>
    <cellStyle name="差_合肥地铁三号线车站工程数量统计（2.22） 2" xfId="7467"/>
    <cellStyle name="差_合肥地铁三号线车站工程数量统计（2.22） 2 2" xfId="7468"/>
    <cellStyle name="差_合肥地铁三号线车站工程数量统计（2.22） 3" xfId="7469"/>
    <cellStyle name="差_合肥地铁三号线车站建筑面积统计（第二版）" xfId="7470"/>
    <cellStyle name="差_合肥地铁三号线车站建筑面积统计（第二版） 2" xfId="7471"/>
    <cellStyle name="差_合肥地铁三号线车站建筑面积统计（第二版） 2 2" xfId="7472"/>
    <cellStyle name="差_合肥地铁三号线车站建筑面积统计（第二版） 3" xfId="7473"/>
    <cellStyle name="差_合肥地铁三号线车站起终点里程（2.24）" xfId="7474"/>
    <cellStyle name="差_合肥地铁三号线车站起终点里程（2.24） 2" xfId="7475"/>
    <cellStyle name="差_合肥地铁三号线车站起终点里程（2.24） 2 2" xfId="7476"/>
    <cellStyle name="差_合肥地铁三号线车站起终点里程（2.24） 3" xfId="7477"/>
    <cellStyle name="差_黑～会盾构区间 " xfId="7478"/>
    <cellStyle name="差_黑～会盾构区间 _Book1" xfId="7479"/>
    <cellStyle name="差_黑～会盾构区间 _昆明首期工程总概算表（评审后）" xfId="7480"/>
    <cellStyle name="差_汇总" xfId="7481"/>
    <cellStyle name="差_汇总 2" xfId="7482"/>
    <cellStyle name="差_汇总 2 2" xfId="7483"/>
    <cellStyle name="差_汇总分析表5.18晚11" xfId="7484"/>
    <cellStyle name="差_汇总分析表5.18晚11_Book1" xfId="7485"/>
    <cellStyle name="差_汇总分析表5.18晚11_昆明首期工程总概算表（评审后）" xfId="7486"/>
    <cellStyle name="差_汇总分析表5.20" xfId="7487"/>
    <cellStyle name="差_汇总分析表5.20_Book1" xfId="7488"/>
    <cellStyle name="差_汇总分析表5.20_昆明首期工程总概算表（评审后）" xfId="7489"/>
    <cellStyle name="差_汇总分析表5.20晚" xfId="7490"/>
    <cellStyle name="差_汇总分析表5.20晚_Book1" xfId="7491"/>
    <cellStyle name="差_汇总分析表5.20晚_昆明首期工程总概算表（评审后）" xfId="7492"/>
    <cellStyle name="差_汇总分析表5.21(汇报）" xfId="7493"/>
    <cellStyle name="差_汇总分析表5.21(汇报）_Book1" xfId="7494"/>
    <cellStyle name="差_汇总分析表5.21(汇报）_昆明首期工程总概算表（评审后）" xfId="7495"/>
    <cellStyle name="差_汇总-县级财政报表附表" xfId="7496"/>
    <cellStyle name="差_汇总-县级财政报表附表 2" xfId="7497"/>
    <cellStyle name="差_汇总-县级财政报表附表 2 2" xfId="7498"/>
    <cellStyle name="差_会～黄盾构区间 " xfId="7499"/>
    <cellStyle name="差_会～黄盾构区间  (2)" xfId="7500"/>
    <cellStyle name="差_会～黄盾构区间  (2)_Book1" xfId="7501"/>
    <cellStyle name="差_会～黄盾构区间  (2)_昆明首期工程总概算表（评审后）" xfId="7502"/>
    <cellStyle name="差_会～黄盾构区间 _Book1" xfId="7503"/>
    <cellStyle name="差_会～黄盾构区间 _昆明首期工程总概算表（评审后）" xfId="7504"/>
    <cellStyle name="差_机械" xfId="7505"/>
    <cellStyle name="差_机械_Book1" xfId="7506"/>
    <cellStyle name="差_机械_昆明首期工程总概算表（评审后）" xfId="7507"/>
    <cellStyle name="差_基础数据分析" xfId="7508"/>
    <cellStyle name="差_基础数据分析 2" xfId="7509"/>
    <cellStyle name="差_基础数据分析 2 2" xfId="7510"/>
    <cellStyle name="差_计算表" xfId="7511"/>
    <cellStyle name="差_计算表 (2)" xfId="7512"/>
    <cellStyle name="差_计算表 (2)_Book1" xfId="7513"/>
    <cellStyle name="差_计算表 (2)_昆明首期工程总概算表（评审后）" xfId="7514"/>
    <cellStyle name="差_计算表_Book1" xfId="7515"/>
    <cellStyle name="差_计算表_昆明首期工程总概算表（评审后）" xfId="7516"/>
    <cellStyle name="差_甲供材料" xfId="7517"/>
    <cellStyle name="差_甲供材料 2" xfId="7518"/>
    <cellStyle name="差_甲供材料 2_工程名称：昆明轨道交通6号线一期工程大板桥车辆段与综合基地±0.00以上工程-材料棚1" xfId="7519"/>
    <cellStyle name="差_甲供材料_Book1" xfId="7520"/>
    <cellStyle name="差_甲供材料_昆明首期工程总概算表（评审后）" xfId="7521"/>
    <cellStyle name="差_检验表" xfId="7522"/>
    <cellStyle name="差_检验表 2" xfId="7523"/>
    <cellStyle name="差_检验表（调整后）" xfId="7524"/>
    <cellStyle name="差_检验表（调整后） 2" xfId="7525"/>
    <cellStyle name="差_建筑" xfId="7526"/>
    <cellStyle name="差_建筑 2" xfId="7527"/>
    <cellStyle name="差_建筑 2 2" xfId="7528"/>
    <cellStyle name="差_建筑 3" xfId="7529"/>
    <cellStyle name="差_建筑1号线数量-5辆编组" xfId="7530"/>
    <cellStyle name="差_建筑1号线数量-5辆编组 2" xfId="7531"/>
    <cellStyle name="差_建筑1号线数量-5辆编组 2 2" xfId="7532"/>
    <cellStyle name="差_建筑1号线数量-5辆编组 3" xfId="7533"/>
    <cellStyle name="差_建筑数量 2014.7.20" xfId="7534"/>
    <cellStyle name="差_建筑数量 2014.7.20 2" xfId="7535"/>
    <cellStyle name="差_建筑数量 2014.7.20 2 2" xfId="7536"/>
    <cellStyle name="差_建筑数量 2014.7.20 3" xfId="7537"/>
    <cellStyle name="差_建筑数量0923" xfId="7538"/>
    <cellStyle name="差_奖励补助测算5.22测试" xfId="7539"/>
    <cellStyle name="差_奖励补助测算5.22测试 2" xfId="7540"/>
    <cellStyle name="差_奖励补助测算5.22测试 2 2" xfId="7541"/>
    <cellStyle name="差_奖励补助测算5.23新" xfId="7542"/>
    <cellStyle name="差_奖励补助测算5.23新 2" xfId="7543"/>
    <cellStyle name="差_奖励补助测算5.23新 2 2" xfId="7544"/>
    <cellStyle name="差_奖励补助测算5.24冯铸" xfId="7545"/>
    <cellStyle name="差_奖励补助测算5.24冯铸 2" xfId="7546"/>
    <cellStyle name="差_奖励补助测算5.24冯铸 2 2" xfId="7547"/>
    <cellStyle name="差_奖励补助测算7.23" xfId="7548"/>
    <cellStyle name="差_奖励补助测算7.23 2" xfId="7549"/>
    <cellStyle name="差_奖励补助测算7.23 2 2" xfId="7550"/>
    <cellStyle name="差_奖励补助测算7.25" xfId="7551"/>
    <cellStyle name="差_奖励补助测算7.25 (version 1) (version 1)" xfId="7552"/>
    <cellStyle name="差_奖励补助测算7.25 (version 1) (version 1) 2" xfId="7553"/>
    <cellStyle name="差_奖励补助测算7.25 (version 1) (version 1) 2 2" xfId="7554"/>
    <cellStyle name="差_奖励补助测算7.25 10" xfId="7555"/>
    <cellStyle name="差_奖励补助测算7.25 11" xfId="7556"/>
    <cellStyle name="差_奖励补助测算7.25 12" xfId="7557"/>
    <cellStyle name="差_奖励补助测算7.25 13" xfId="7558"/>
    <cellStyle name="差_奖励补助测算7.25 14" xfId="7559"/>
    <cellStyle name="差_奖励补助测算7.25 15" xfId="7560"/>
    <cellStyle name="差_奖励补助测算7.25 16" xfId="7561"/>
    <cellStyle name="差_奖励补助测算7.25 17" xfId="7562"/>
    <cellStyle name="差_奖励补助测算7.25 18" xfId="7563"/>
    <cellStyle name="差_奖励补助测算7.25 2" xfId="7564"/>
    <cellStyle name="差_奖励补助测算7.25 2 2" xfId="7565"/>
    <cellStyle name="差_奖励补助测算7.25 3" xfId="7566"/>
    <cellStyle name="差_奖励补助测算7.25 4" xfId="7567"/>
    <cellStyle name="差_奖励补助测算7.25 5" xfId="7568"/>
    <cellStyle name="差_奖励补助测算7.25 6" xfId="7569"/>
    <cellStyle name="差_奖励补助测算7.25 7" xfId="7570"/>
    <cellStyle name="差_奖励补助测算7.25 8" xfId="7571"/>
    <cellStyle name="差_奖励补助测算7.25 9" xfId="7572"/>
    <cellStyle name="差_教师绩效工资测算表（离退休按各地上报数测算）2009年1月1日" xfId="7573"/>
    <cellStyle name="差_教师绩效工资测算表（离退休按各地上报数测算）2009年1月1日 2" xfId="7574"/>
    <cellStyle name="差_教育厅提供义务教育及高中教师人数（2009年1月6日）" xfId="7575"/>
    <cellStyle name="差_教育厅提供义务教育及高中教师人数（2009年1月6日） 2" xfId="7576"/>
    <cellStyle name="差_教育厅提供义务教育及高中教师人数（2009年1月6日） 2 2" xfId="7577"/>
    <cellStyle name="差_结构数量0923" xfId="7578"/>
    <cellStyle name="差_金安桥线路八标段概算自得价cc" xfId="7579"/>
    <cellStyle name="差_金沙洲B04地块甲供材、甲限材汇总表（100303）" xfId="7580"/>
    <cellStyle name="差_金沙洲B04地块甲供材、甲限材汇总表（100303） 2" xfId="7581"/>
    <cellStyle name="差_金沙洲B04地块甲供材、甲限材汇总表（100303） 3" xfId="7582"/>
    <cellStyle name="差_九、报价清单" xfId="7583"/>
    <cellStyle name="差_九、报价清单 2" xfId="7584"/>
    <cellStyle name="差_九、报价清单 2 2" xfId="7585"/>
    <cellStyle name="差_九、报价清单 2 2 2" xfId="7586"/>
    <cellStyle name="差_九、报价清单 2 2 2 2" xfId="7587"/>
    <cellStyle name="差_九、报价清单 2 2 2 3" xfId="7588"/>
    <cellStyle name="差_九、报价清单 2 2 3" xfId="7589"/>
    <cellStyle name="差_九、报价清单 2 2 3 2" xfId="7590"/>
    <cellStyle name="差_九、报价清单 2 2 3 3" xfId="7591"/>
    <cellStyle name="差_九、报价清单 2 2 4" xfId="7592"/>
    <cellStyle name="差_九、报价清单 2 2 5" xfId="7593"/>
    <cellStyle name="差_九、报价清单 2 3" xfId="7594"/>
    <cellStyle name="差_九、报价清单 2 3 2" xfId="7595"/>
    <cellStyle name="差_九、报价清单 2 3 3" xfId="7596"/>
    <cellStyle name="差_九、报价清单 2 4" xfId="7597"/>
    <cellStyle name="差_九、报价清单 2 5" xfId="7598"/>
    <cellStyle name="差_九、报价清单 3" xfId="7599"/>
    <cellStyle name="差_九、报价清单 3 2" xfId="7600"/>
    <cellStyle name="差_九、报价清单 3 2 2" xfId="7601"/>
    <cellStyle name="差_九、报价清单 3 2 3" xfId="7602"/>
    <cellStyle name="差_九、报价清单 3 3" xfId="7603"/>
    <cellStyle name="差_九、报价清单 3 3 2" xfId="7604"/>
    <cellStyle name="差_九、报价清单 3 3 3" xfId="7605"/>
    <cellStyle name="差_九、报价清单 3 4" xfId="7606"/>
    <cellStyle name="差_九、报价清单 3 5" xfId="7607"/>
    <cellStyle name="差_九、报价清单 4" xfId="7608"/>
    <cellStyle name="差_九、报价清单 4 2" xfId="7609"/>
    <cellStyle name="差_九、报价清单 4 3" xfId="7610"/>
    <cellStyle name="差_九、报价清单 5" xfId="7611"/>
    <cellStyle name="差_九、报价清单 6" xfId="7612"/>
    <cellStyle name="差_开办费" xfId="7613"/>
    <cellStyle name="差_开办费 2" xfId="7614"/>
    <cellStyle name="差_开办费 2 2" xfId="7615"/>
    <cellStyle name="差_开办费 2 2 2" xfId="7616"/>
    <cellStyle name="差_开办费 2 2 2 2" xfId="7617"/>
    <cellStyle name="差_开办费 2 2 2 3" xfId="7618"/>
    <cellStyle name="差_开办费 2 2 3" xfId="7619"/>
    <cellStyle name="差_开办费 2 2 3 2" xfId="7620"/>
    <cellStyle name="差_开办费 2 2 3 3" xfId="7621"/>
    <cellStyle name="差_开办费 2 2 4" xfId="7622"/>
    <cellStyle name="差_开办费 2 2 5" xfId="7623"/>
    <cellStyle name="差_开办费 2 3" xfId="7624"/>
    <cellStyle name="差_开办费 2 3 2" xfId="7625"/>
    <cellStyle name="差_开办费 2 3 3" xfId="7626"/>
    <cellStyle name="差_开办费 2 4" xfId="7627"/>
    <cellStyle name="差_开办费 2 5" xfId="7628"/>
    <cellStyle name="差_开办费 3" xfId="7629"/>
    <cellStyle name="差_开办费 3 2" xfId="7630"/>
    <cellStyle name="差_开办费 3 2 2" xfId="7631"/>
    <cellStyle name="差_开办费 3 2 3" xfId="7632"/>
    <cellStyle name="差_开办费 3 3" xfId="7633"/>
    <cellStyle name="差_开办费 3 3 2" xfId="7634"/>
    <cellStyle name="差_开办费 3 3 3" xfId="7635"/>
    <cellStyle name="差_开办费 3 4" xfId="7636"/>
    <cellStyle name="差_开办费 3 5" xfId="7637"/>
    <cellStyle name="差_开办费 4" xfId="7638"/>
    <cellStyle name="差_开办费 4 2" xfId="7639"/>
    <cellStyle name="差_开办费 4 3" xfId="7640"/>
    <cellStyle name="差_开办费 5" xfId="7641"/>
    <cellStyle name="差_开办费 6" xfId="7642"/>
    <cellStyle name="差_开办费_8.3 报价清单格式（常州世茂36班小学）" xfId="7643"/>
    <cellStyle name="差_开办费_8.3 报价清单格式（常州世茂36班小学） 2" xfId="7644"/>
    <cellStyle name="差_开办费_8.3 报价清单格式（常州世茂36班小学） 2 2" xfId="7645"/>
    <cellStyle name="差_开办费_8.3 报价清单格式（常州世茂36班小学） 2 2 2" xfId="7646"/>
    <cellStyle name="差_开办费_8.3 报价清单格式（常州世茂36班小学） 2 2 2 2" xfId="7647"/>
    <cellStyle name="差_开办费_8.3 报价清单格式（常州世茂36班小学） 2 2 2 3" xfId="7648"/>
    <cellStyle name="差_开办费_8.3 报价清单格式（常州世茂36班小学） 2 2 3" xfId="7649"/>
    <cellStyle name="差_开办费_8.3 报价清单格式（常州世茂36班小学） 2 2 3 2" xfId="7650"/>
    <cellStyle name="差_开办费_8.3 报价清单格式（常州世茂36班小学） 2 2 3 3" xfId="7651"/>
    <cellStyle name="差_开办费_8.3 报价清单格式（常州世茂36班小学） 2 2 4" xfId="7652"/>
    <cellStyle name="差_开办费_8.3 报价清单格式（常州世茂36班小学） 2 2 5" xfId="7653"/>
    <cellStyle name="差_开办费_8.3 报价清单格式（常州世茂36班小学） 2 3" xfId="7654"/>
    <cellStyle name="差_开办费_8.3 报价清单格式（常州世茂36班小学） 2 3 2" xfId="7655"/>
    <cellStyle name="差_开办费_8.3 报价清单格式（常州世茂36班小学） 2 3 3" xfId="7656"/>
    <cellStyle name="差_开办费_8.3 报价清单格式（常州世茂36班小学） 2 4" xfId="7657"/>
    <cellStyle name="差_开办费_8.3 报价清单格式（常州世茂36班小学） 2 5" xfId="7658"/>
    <cellStyle name="差_开办费_8.3 报价清单格式（常州世茂36班小学） 3" xfId="7659"/>
    <cellStyle name="差_开办费_8.3 报价清单格式（常州世茂36班小学） 3 2" xfId="7660"/>
    <cellStyle name="差_开办费_8.3 报价清单格式（常州世茂36班小学） 3 2 2" xfId="7661"/>
    <cellStyle name="差_开办费_8.3 报价清单格式（常州世茂36班小学） 3 2 3" xfId="7662"/>
    <cellStyle name="差_开办费_8.3 报价清单格式（常州世茂36班小学） 3 3" xfId="7663"/>
    <cellStyle name="差_开办费_8.3 报价清单格式（常州世茂36班小学） 3 3 2" xfId="7664"/>
    <cellStyle name="差_开办费_8.3 报价清单格式（常州世茂36班小学） 3 3 3" xfId="7665"/>
    <cellStyle name="差_开办费_8.3 报价清单格式（常州世茂36班小学） 3 4" xfId="7666"/>
    <cellStyle name="差_开办费_8.3 报价清单格式（常州世茂36班小学） 3 5" xfId="7667"/>
    <cellStyle name="差_开办费_8.3 报价清单格式（常州世茂36班小学） 4" xfId="7668"/>
    <cellStyle name="差_开办费_8.3 报价清单格式（常州世茂36班小学） 4 2" xfId="7669"/>
    <cellStyle name="差_开办费_8.3 报价清单格式（常州世茂36班小学） 4 3" xfId="7670"/>
    <cellStyle name="差_开办费_8.3 报价清单格式（常州世茂36班小学） 5" xfId="7671"/>
    <cellStyle name="差_开办费_8.3 报价清单格式（常州世茂36班小学） 6" xfId="7672"/>
    <cellStyle name="差_凯～西盾构区间" xfId="7673"/>
    <cellStyle name="差_凯～西盾构区间_Book1" xfId="7674"/>
    <cellStyle name="差_凯～西盾构区间_昆明首期工程总概算表（评审后）" xfId="7675"/>
    <cellStyle name="差_凯旋路停车场" xfId="7676"/>
    <cellStyle name="差_凯旋路停车场_Book1" xfId="7677"/>
    <cellStyle name="差_凯旋路停车场_昆明首期工程总概算表（评审后）" xfId="7678"/>
    <cellStyle name="差_凯旋路站土建清单1" xfId="7679"/>
    <cellStyle name="差_凯旋路站土建清单1_Book1" xfId="7680"/>
    <cellStyle name="差_凯旋路站土建清单1_昆明首期工程总概算表（评审后）" xfId="7681"/>
    <cellStyle name="差_昆明2标--3.8176" xfId="7682"/>
    <cellStyle name="差_昆明2标--3.8176_Book1" xfId="7683"/>
    <cellStyle name="差_昆明地铁-盾构及明挖-蓝修改09.10.7" xfId="7684"/>
    <cellStyle name="差_昆明地铁-盾构及明挖-蓝修改09.10.7_Book1" xfId="7685"/>
    <cellStyle name="差_昆明地铁明挖09.10.13" xfId="7686"/>
    <cellStyle name="差_昆明地铁明挖09.10.13_Book1" xfId="7687"/>
    <cellStyle name="差_昆明地铁清单模板09.12.28" xfId="7688"/>
    <cellStyle name="差_昆明地铁清单模板09.12.28_Book1" xfId="7689"/>
    <cellStyle name="差_昆明地铁清单模板09.12.28_Book1_1" xfId="7690"/>
    <cellStyle name="差_昆明地铁清单模板09.12.28_工程名称：昆明轨道交通6号线一期工程大板桥车辆段与综合基地±0.00以上工程-材料棚1" xfId="7691"/>
    <cellStyle name="差_昆明地铁清单模板09.12.29" xfId="7692"/>
    <cellStyle name="差_昆明地铁清单模板09.12.29_Book1" xfId="7693"/>
    <cellStyle name="差_昆明地铁清单模板09.12.29_Book1_1" xfId="7694"/>
    <cellStyle name="差_昆明地铁清单模板09.12.29_工程名称：昆明轨道交通6号线一期工程大板桥车辆段与综合基地±0.00以上工程-材料棚1" xfId="7695"/>
    <cellStyle name="差_昆明地铁首期清单模板-2010.1.5 16：00(定)" xfId="7696"/>
    <cellStyle name="差_昆明地铁首期清单模板-2010.1.5 16：00(定)_Book1" xfId="7697"/>
    <cellStyle name="差_昆明地铁首期清单模板-2010.2.27" xfId="7698"/>
    <cellStyle name="差_昆明地铁首期清单模板-2010.2.27_Book1" xfId="7699"/>
    <cellStyle name="差_昆明市水利建设资金（杨处）" xfId="7700"/>
    <cellStyle name="差_昆明首期工程总概算表（评审后）" xfId="7701"/>
    <cellStyle name="差_拦标公布价表(6号线一期)" xfId="7702"/>
    <cellStyle name="差_历年教师人数" xfId="7703"/>
    <cellStyle name="差_历年教师人数 2" xfId="7704"/>
    <cellStyle name="差_丽江汇总" xfId="7705"/>
    <cellStyle name="差_丽江汇总 2" xfId="7706"/>
    <cellStyle name="差_联络通道" xfId="7707"/>
    <cellStyle name="差_联络通道_Book1" xfId="7708"/>
    <cellStyle name="差_联络通道_昆明首期工程总概算表（评审后）" xfId="7709"/>
    <cellStyle name="差_联络通道1" xfId="7710"/>
    <cellStyle name="差_联络通道1_Book1" xfId="7711"/>
    <cellStyle name="差_联络通道1_昆明首期工程总概算表（评审后）" xfId="7712"/>
    <cellStyle name="差_联络通道及泵房" xfId="7713"/>
    <cellStyle name="差_联络通道及泵房 2" xfId="7714"/>
    <cellStyle name="差_联络通道及泵房 2_Book1" xfId="7715"/>
    <cellStyle name="差_联络通道及泵房 2_昆明首期工程总概算表（评审后）" xfId="7716"/>
    <cellStyle name="差_联络通道及泵房 3" xfId="7717"/>
    <cellStyle name="差_联络通道及泵房 3_Book1" xfId="7718"/>
    <cellStyle name="差_联络通道及泵房 3_昆明首期工程总概算表（评审后）" xfId="7719"/>
    <cellStyle name="差_联络通道及泵房_01标段区间" xfId="7720"/>
    <cellStyle name="差_联络通道及泵房_01标段区间_Book1" xfId="7721"/>
    <cellStyle name="差_联络通道及泵房_01标段区间_昆明首期工程总概算表（评审后）" xfId="7722"/>
    <cellStyle name="差_联络通道及泵房_02标段区间" xfId="7723"/>
    <cellStyle name="差_联络通道及泵房_02标段区间_Book1" xfId="7724"/>
    <cellStyle name="差_联络通道及泵房_02标段区间_昆明首期工程总概算表（评审后）" xfId="7725"/>
    <cellStyle name="差_联络通道及泵房_1" xfId="7726"/>
    <cellStyle name="差_联络通道及泵房_1_Book1" xfId="7727"/>
    <cellStyle name="差_联络通道及泵房_1_昆明首期工程总概算表（评审后）" xfId="7728"/>
    <cellStyle name="差_联络通道及泵房_Book1" xfId="7729"/>
    <cellStyle name="差_联络通道及泵房_昆明首期工程总概算表（评审后）" xfId="7730"/>
    <cellStyle name="差_联络通道及泵房_联络通道及泵房" xfId="7731"/>
    <cellStyle name="差_联络通道及泵房_联络通道及泵房_Book1" xfId="7732"/>
    <cellStyle name="差_联络通道及泵房_联络通道及泵房_昆明首期工程总概算表（评审后）" xfId="7733"/>
    <cellStyle name="差_联络通道及泵房1" xfId="7734"/>
    <cellStyle name="差_联络通道及泵房1_Book1" xfId="7735"/>
    <cellStyle name="差_联络通道及泵房1_昆明首期工程总概算表（评审后）" xfId="7736"/>
    <cellStyle name="差_联络通道及泵房2" xfId="7737"/>
    <cellStyle name="差_联络通道及泵房2_Book1" xfId="7738"/>
    <cellStyle name="差_联络通道及泵房2_昆明首期工程总概算表（评审后）" xfId="7739"/>
    <cellStyle name="差_联络线" xfId="7740"/>
    <cellStyle name="差_联络线_Book1" xfId="7741"/>
    <cellStyle name="差_联络线_昆明首期工程总概算表（评审后）" xfId="7742"/>
    <cellStyle name="差_路基2" xfId="7743"/>
    <cellStyle name="差_路基2_Book1" xfId="7744"/>
    <cellStyle name="差_明挖(盖挖)车站主体" xfId="7745"/>
    <cellStyle name="差_明挖(盖挖)车站主体_Book1" xfId="7746"/>
    <cellStyle name="差_明挖(盖挖)车站主体_昆明首期工程总概算表（评审后）" xfId="7747"/>
    <cellStyle name="差_明挖车站" xfId="7748"/>
    <cellStyle name="差_明挖车站_Book1" xfId="7749"/>
    <cellStyle name="差_明挖车站_昆明首期工程总概算表（评审后）" xfId="7750"/>
    <cellStyle name="差_明挖区间" xfId="7751"/>
    <cellStyle name="差_明挖区间_Book1" xfId="7752"/>
    <cellStyle name="差_明挖区间_昆明首期工程总概算表（评审后）" xfId="7753"/>
    <cellStyle name="差_目标成本、收入、利润报表-区域×模板" xfId="7754"/>
    <cellStyle name="差_目标成本、收入、利润报表-区域×模板 2" xfId="7755"/>
    <cellStyle name="差_宁波3号线一期初步设计总概算14.11.6D" xfId="7756"/>
    <cellStyle name="差_宁波3号线一期初步设计总概算14.11.6D_1 济南R3线一期工可估算 2015.12.26" xfId="7757"/>
    <cellStyle name="差_宁波至奉化   桥梁主要工程数量0310" xfId="7758"/>
    <cellStyle name="差_宁波至奉化   桥梁主要工程数量0310_1 济南R3线一期工可估算 2015.12.26" xfId="7759"/>
    <cellStyle name="差_宁波至奉化城际路基加固及防护工程数量表" xfId="7760"/>
    <cellStyle name="差_宁波至奉化城际路基加固及防护工程数量表_1 济南R3线一期工可估算 2015.12.26" xfId="7761"/>
    <cellStyle name="差_宁波至奉化城际铁路_投标估算20140422" xfId="7762"/>
    <cellStyle name="差_宁波至奉化城际铁路_投标估算20140422_1 济南R3线一期工可估算 2015.12.26" xfId="7763"/>
    <cellStyle name="差_宁奉线高架车站结构工程数量" xfId="7764"/>
    <cellStyle name="差_宁奉线高架车站结构工程数量_1 济南R3线一期工可估算 2015.12.26" xfId="7765"/>
    <cellStyle name="差_七号线清单模板09.06.08" xfId="7766"/>
    <cellStyle name="差_七号线清单模板09.06.08 2" xfId="7767"/>
    <cellStyle name="差_七号线清单模板09.06.08 2_工程名称：昆明轨道交通6号线一期工程大板桥车辆段与综合基地±0.00以上工程-材料棚1" xfId="7768"/>
    <cellStyle name="差_七号线清单模板09.06.08_Book1" xfId="7769"/>
    <cellStyle name="差_七号线清单模板09.06.08_昆明首期工程总概算表（评审后）" xfId="7770"/>
    <cellStyle name="差_其他" xfId="7771"/>
    <cellStyle name="差_其他_Book1" xfId="7772"/>
    <cellStyle name="差_其他_昆明首期工程总概算表（评审后）" xfId="7773"/>
    <cellStyle name="差_其他材料选价" xfId="7774"/>
    <cellStyle name="差_其他材料选价 2" xfId="7775"/>
    <cellStyle name="差_其他材料选价 2_工程名称：昆明轨道交通6号线一期工程大板桥车辆段与综合基地±0.00以上工程-材料棚1" xfId="7776"/>
    <cellStyle name="差_其他材料选价_Book1" xfId="7777"/>
    <cellStyle name="差_其他材料选价_昆明首期工程总概算表（评审后）" xfId="7778"/>
    <cellStyle name="差_其他项目" xfId="7779"/>
    <cellStyle name="差_其他项目_Book1" xfId="7780"/>
    <cellStyle name="差_其他项目_昆明首期工程总概算表（评审后）" xfId="7781"/>
    <cellStyle name="差_桥梁" xfId="7782"/>
    <cellStyle name="差_秦～桐盾构区间" xfId="7783"/>
    <cellStyle name="差_秦～桐盾构区间 " xfId="7784"/>
    <cellStyle name="差_秦～桐盾构区间  (2)" xfId="7785"/>
    <cellStyle name="差_秦～桐盾构区间  (2)_Book1" xfId="7786"/>
    <cellStyle name="差_秦～桐盾构区间  (2)_昆明首期工程总概算表（评审后）" xfId="7787"/>
    <cellStyle name="差_秦～桐盾构区间 _Book1" xfId="7788"/>
    <cellStyle name="差_秦～桐盾构区间 _昆明首期工程总概算表（评审后）" xfId="7789"/>
    <cellStyle name="差_秦～桐盾构区间_Book1" xfId="7790"/>
    <cellStyle name="差_秦～桐盾构区间_昆明首期工程总概算表（评审后）" xfId="7791"/>
    <cellStyle name="差_秦岭路站清单表" xfId="7792"/>
    <cellStyle name="差_秦岭路站清单表_Book1" xfId="7793"/>
    <cellStyle name="差_秦岭路站清单表_昆明首期工程总概算表（评审后）" xfId="7794"/>
    <cellStyle name="差_秦岭路站清单表3" xfId="7795"/>
    <cellStyle name="差_秦岭路站清单表3_Book1" xfId="7796"/>
    <cellStyle name="差_秦岭路站清单表3_昆明首期工程总概算表（评审后）" xfId="7797"/>
    <cellStyle name="差_清水海引水线路涉及到村(打印格式)" xfId="7798"/>
    <cellStyle name="差_区间数量统计表0113" xfId="7799"/>
    <cellStyle name="差_区间数量统计表0113_1 济南R3线一期工可估算 2015.12.26" xfId="7800"/>
    <cellStyle name="差_区间统计" xfId="7801"/>
    <cellStyle name="差_区间统计_1 济南R3线一期工可估算 2015.12.26" xfId="7802"/>
    <cellStyle name="差_区间主体" xfId="7803"/>
    <cellStyle name="差_区间主体 " xfId="7804"/>
    <cellStyle name="差_区间主体 _Book1" xfId="7805"/>
    <cellStyle name="差_区间主体 _昆明首期工程总概算表（评审后）" xfId="7806"/>
    <cellStyle name="差_区间主体_Book1" xfId="7807"/>
    <cellStyle name="差_区间主体_昆明首期工程总概算表（评审后）" xfId="7808"/>
    <cellStyle name="差_区间主体_联络通道及泵房" xfId="7809"/>
    <cellStyle name="差_区间主体_联络通道及泵房_Book1" xfId="7810"/>
    <cellStyle name="差_区间主体_联络通道及泵房_昆明首期工程总概算表（评审后）" xfId="7811"/>
    <cellStyle name="差_全部汇总" xfId="7812"/>
    <cellStyle name="差_全部汇总（报告用表）" xfId="7813"/>
    <cellStyle name="差_全部汇总2007.07.04" xfId="7814"/>
    <cellStyle name="差_全部汇总2007.07.20" xfId="7815"/>
    <cellStyle name="差_人才机" xfId="7816"/>
    <cellStyle name="差_人才机_Book1" xfId="7817"/>
    <cellStyle name="差_人才机_昆明首期工程总概算表（评审后）" xfId="7818"/>
    <cellStyle name="差_人材机汇总表(总)--李宪金" xfId="7819"/>
    <cellStyle name="差_人材机汇总表(总)--李宪金_Book1" xfId="7820"/>
    <cellStyle name="差_人材机汇总表(总)--李宪金_昆明首期工程总概算表（评审后）" xfId="7821"/>
    <cellStyle name="差_三标八折、全费汇总表" xfId="7822"/>
    <cellStyle name="差_三标八折、全费汇总表_Book1" xfId="7823"/>
    <cellStyle name="差_三标八折、全费汇总表_昆明首期工程总概算表（评审后）" xfId="7824"/>
    <cellStyle name="差_三季度－表二" xfId="7825"/>
    <cellStyle name="差_三季度－表二 2" xfId="7826"/>
    <cellStyle name="差_三季度－表二 2 2" xfId="7827"/>
    <cellStyle name="差_厦门轨道交通2号线一、二期工程通讯录" xfId="7828"/>
    <cellStyle name="差_疏散平台" xfId="7829"/>
    <cellStyle name="差_疏散平台 2" xfId="7830"/>
    <cellStyle name="差_疏散平台 2_Book1" xfId="7831"/>
    <cellStyle name="差_疏散平台 2_昆明首期工程总概算表（评审后）" xfId="7832"/>
    <cellStyle name="差_疏散平台_Book1" xfId="7833"/>
    <cellStyle name="差_疏散平台_昆明首期工程总概算表（评审后）" xfId="7834"/>
    <cellStyle name="差_疏散平台1" xfId="7835"/>
    <cellStyle name="差_疏散平台1_Book1" xfId="7836"/>
    <cellStyle name="差_疏散平台1_昆明首期工程总概算表（评审后）" xfId="7837"/>
    <cellStyle name="差_疏散平台2" xfId="7838"/>
    <cellStyle name="差_疏散平台2_Book1" xfId="7839"/>
    <cellStyle name="差_疏散平台2_昆明首期工程总概算表（评审后）" xfId="7840"/>
    <cellStyle name="差_疏散平台3" xfId="7841"/>
    <cellStyle name="差_疏散平台3_Book1" xfId="7842"/>
    <cellStyle name="差_疏散平台3_昆明首期工程总概算表（评审后）" xfId="7843"/>
    <cellStyle name="差_疏散平台4" xfId="7844"/>
    <cellStyle name="差_疏散平台4_Book1" xfId="7845"/>
    <cellStyle name="差_疏散平台4_昆明首期工程总概算表（评审后）" xfId="7846"/>
    <cellStyle name="差_数量统计表" xfId="7847"/>
    <cellStyle name="差_数量统计表（独立运营方案）" xfId="7848"/>
    <cellStyle name="差_数量统计表（独立运营方案）_1 济南R3线一期工可估算 2015.12.26" xfId="7849"/>
    <cellStyle name="差_数量统计表_1 济南R3线一期工可估算 2015.12.26" xfId="7850"/>
    <cellStyle name="差_四1、合同报价清单(一标段：30、31、35、37#楼）" xfId="7851"/>
    <cellStyle name="差_苏州世茂运河城21号地块门窗工程量（二标段）清单（5#、6#、7#)改" xfId="7852"/>
    <cellStyle name="差_苏州世茂运河城21号地块门窗工程量（二标段）清单（5#、6#、7#)改 2" xfId="7853"/>
    <cellStyle name="差_苏州世茂运河城21号地块门窗工程量（二标段）清单（5#、6#、7#)改 2 2" xfId="7854"/>
    <cellStyle name="差_苏州世茂运河城21号地块门窗工程量（二标段）清单（5#、6#、7#)改 2 2 2" xfId="7855"/>
    <cellStyle name="差_苏州世茂运河城21号地块门窗工程量（二标段）清单（5#、6#、7#)改 2 2 3" xfId="7856"/>
    <cellStyle name="差_苏州世茂运河城21号地块门窗工程量（二标段）清单（5#、6#、7#)改 2 3" xfId="7857"/>
    <cellStyle name="差_苏州世茂运河城21号地块门窗工程量（二标段）清单（5#、6#、7#)改 2 3 2" xfId="7858"/>
    <cellStyle name="差_苏州世茂运河城21号地块门窗工程量（二标段）清单（5#、6#、7#)改 2 3 3" xfId="7859"/>
    <cellStyle name="差_苏州世茂运河城21号地块门窗工程量（二标段）清单（5#、6#、7#)改 2 4" xfId="7860"/>
    <cellStyle name="差_苏州世茂运河城21号地块门窗工程量（二标段）清单（5#、6#、7#)改 2 5" xfId="7861"/>
    <cellStyle name="差_苏州世茂运河城21号地块门窗工程量（二标段）清单（5#、6#、7#)改 3" xfId="7862"/>
    <cellStyle name="差_苏州世茂运河城21号地块门窗工程量（二标段）清单（5#、6#、7#)改 3 2" xfId="7863"/>
    <cellStyle name="差_苏州世茂运河城21号地块门窗工程量（二标段）清单（5#、6#、7#)改 3 3" xfId="7864"/>
    <cellStyle name="差_苏州世茂运河城21号地块门窗工程量（二标段）清单（5#、6#、7#)改 4" xfId="7865"/>
    <cellStyle name="差_苏州世茂运河城21号地块门窗工程量（二标段）清单（5#、6#、7#)改 5" xfId="7866"/>
    <cellStyle name="差_苏州世茂运河城21号地块门窗工程量（一标段）清单（8#、9#)改" xfId="7867"/>
    <cellStyle name="差_苏州世茂运河城21号地块门窗工程量（一标段）清单（8#、9#)改 2" xfId="7868"/>
    <cellStyle name="差_苏州世茂运河城21号地块门窗工程量（一标段）清单（8#、9#)改 2 2" xfId="7869"/>
    <cellStyle name="差_苏州世茂运河城21号地块门窗工程量（一标段）清单（8#、9#)改 2 2 2" xfId="7870"/>
    <cellStyle name="差_苏州世茂运河城21号地块门窗工程量（一标段）清单（8#、9#)改 2 2 3" xfId="7871"/>
    <cellStyle name="差_苏州世茂运河城21号地块门窗工程量（一标段）清单（8#、9#)改 2 3" xfId="7872"/>
    <cellStyle name="差_苏州世茂运河城21号地块门窗工程量（一标段）清单（8#、9#)改 2 3 2" xfId="7873"/>
    <cellStyle name="差_苏州世茂运河城21号地块门窗工程量（一标段）清单（8#、9#)改 2 3 3" xfId="7874"/>
    <cellStyle name="差_苏州世茂运河城21号地块门窗工程量（一标段）清单（8#、9#)改 2 4" xfId="7875"/>
    <cellStyle name="差_苏州世茂运河城21号地块门窗工程量（一标段）清单（8#、9#)改 2 5" xfId="7876"/>
    <cellStyle name="差_苏州世茂运河城21号地块门窗工程量（一标段）清单（8#、9#)改 3" xfId="7877"/>
    <cellStyle name="差_苏州世茂运河城21号地块门窗工程量（一标段）清单（8#、9#)改 3 2" xfId="7878"/>
    <cellStyle name="差_苏州世茂运河城21号地块门窗工程量（一标段）清单（8#、9#)改 3 3" xfId="7879"/>
    <cellStyle name="差_苏州世茂运河城21号地块门窗工程量（一标段）清单（8#、9#)改 4" xfId="7880"/>
    <cellStyle name="差_苏州世茂运河城21号地块门窗工程量（一标段）清单（8#、9#)改 5" xfId="7881"/>
    <cellStyle name="差_苏州世茂运河城21号地块门窗工程量清单（1#、2#、3#、4#、5#、6#、7#、8#)" xfId="7882"/>
    <cellStyle name="差_苏州世茂运河城21号地块门窗工程量清单（1#、2#、3#、4#、5#、6#、7#、8#) 2" xfId="7883"/>
    <cellStyle name="差_苏州世茂运河城21号地块门窗工程量清单（1#、2#、3#、4#、5#、6#、7#、8#) 2 2" xfId="7884"/>
    <cellStyle name="差_苏州世茂运河城21号地块门窗工程量清单（1#、2#、3#、4#、5#、6#、7#、8#) 2 2 2" xfId="7885"/>
    <cellStyle name="差_苏州世茂运河城21号地块门窗工程量清单（1#、2#、3#、4#、5#、6#、7#、8#) 2 2 3" xfId="7886"/>
    <cellStyle name="差_苏州世茂运河城21号地块门窗工程量清单（1#、2#、3#、4#、5#、6#、7#、8#) 2 3" xfId="7887"/>
    <cellStyle name="差_苏州世茂运河城21号地块门窗工程量清单（1#、2#、3#、4#、5#、6#、7#、8#) 2 3 2" xfId="7888"/>
    <cellStyle name="差_苏州世茂运河城21号地块门窗工程量清单（1#、2#、3#、4#、5#、6#、7#、8#) 2 3 3" xfId="7889"/>
    <cellStyle name="差_苏州世茂运河城21号地块门窗工程量清单（1#、2#、3#、4#、5#、6#、7#、8#) 2 4" xfId="7890"/>
    <cellStyle name="差_苏州世茂运河城21号地块门窗工程量清单（1#、2#、3#、4#、5#、6#、7#、8#) 2 5" xfId="7891"/>
    <cellStyle name="差_苏州世茂运河城21号地块门窗工程量清单（1#、2#、3#、4#、5#、6#、7#、8#) 3" xfId="7892"/>
    <cellStyle name="差_苏州世茂运河城21号地块门窗工程量清单（1#、2#、3#、4#、5#、6#、7#、8#) 3 2" xfId="7893"/>
    <cellStyle name="差_苏州世茂运河城21号地块门窗工程量清单（1#、2#、3#、4#、5#、6#、7#、8#) 3 3" xfId="7894"/>
    <cellStyle name="差_苏州世茂运河城21号地块门窗工程量清单（1#、2#、3#、4#、5#、6#、7#、8#) 4" xfId="7895"/>
    <cellStyle name="差_苏州世茂运河城21号地块门窗工程量清单（1#、2#、3#、4#、5#、6#、7#、8#) 5" xfId="7896"/>
    <cellStyle name="差_苏州世茂运河城21号地块门窗工程量清单（1#、2#、3#、4#、5#、6#、7#、8#2013.8.20)" xfId="7897"/>
    <cellStyle name="差_苏州世茂运河城21号地块门窗工程量清单（1#、2#、3#、4#、5#、6#、7#、8#2013.8.20) 2" xfId="7898"/>
    <cellStyle name="差_苏州世茂运河城21号地块门窗工程量清单（1#、2#、3#、4#、5#、6#、7#、8#2013.8.20) 2 2" xfId="7899"/>
    <cellStyle name="差_苏州世茂运河城21号地块门窗工程量清单（1#、2#、3#、4#、5#、6#、7#、8#2013.8.20) 2 2 2" xfId="7900"/>
    <cellStyle name="差_苏州世茂运河城21号地块门窗工程量清单（1#、2#、3#、4#、5#、6#、7#、8#2013.8.20) 2 2 3" xfId="7901"/>
    <cellStyle name="差_苏州世茂运河城21号地块门窗工程量清单（1#、2#、3#、4#、5#、6#、7#、8#2013.8.20) 2 3" xfId="7902"/>
    <cellStyle name="差_苏州世茂运河城21号地块门窗工程量清单（1#、2#、3#、4#、5#、6#、7#、8#2013.8.20) 2 3 2" xfId="7903"/>
    <cellStyle name="差_苏州世茂运河城21号地块门窗工程量清单（1#、2#、3#、4#、5#、6#、7#、8#2013.8.20) 2 3 3" xfId="7904"/>
    <cellStyle name="差_苏州世茂运河城21号地块门窗工程量清单（1#、2#、3#、4#、5#、6#、7#、8#2013.8.20) 2 4" xfId="7905"/>
    <cellStyle name="差_苏州世茂运河城21号地块门窗工程量清单（1#、2#、3#、4#、5#、6#、7#、8#2013.8.20) 2 5" xfId="7906"/>
    <cellStyle name="差_苏州世茂运河城21号地块门窗工程量清单（1#、2#、3#、4#、5#、6#、7#、8#2013.8.20) 3" xfId="7907"/>
    <cellStyle name="差_苏州世茂运河城21号地块门窗工程量清单（1#、2#、3#、4#、5#、6#、7#、8#2013.8.20) 3 2" xfId="7908"/>
    <cellStyle name="差_苏州世茂运河城21号地块门窗工程量清单（1#、2#、3#、4#、5#、6#、7#、8#2013.8.20) 3 3" xfId="7909"/>
    <cellStyle name="差_苏州世茂运河城21号地块门窗工程量清单（1#、2#、3#、4#、5#、6#、7#、8#2013.8.20) 4" xfId="7910"/>
    <cellStyle name="差_苏州世茂运河城21号地块门窗工程量清单（1#、2#、3#、4#、5#、6#、7#、8#2013.8.20) 5" xfId="7911"/>
    <cellStyle name="差_苏州世茂运河城21号地块门窗工程量清单（1#、2#、3#、4#、5#、6#、7#、8#xin)" xfId="7912"/>
    <cellStyle name="差_苏州世茂运河城21号地块门窗工程量清单（1#、2#、3#、4#、5#、6#、7#、8#xin) 2" xfId="7913"/>
    <cellStyle name="差_苏州世茂运河城21号地块门窗工程量清单（1#、2#、3#、4#、5#、6#、7#、8#xin) 2 2" xfId="7914"/>
    <cellStyle name="差_苏州世茂运河城21号地块门窗工程量清单（1#、2#、3#、4#、5#、6#、7#、8#xin) 2 2 2" xfId="7915"/>
    <cellStyle name="差_苏州世茂运河城21号地块门窗工程量清单（1#、2#、3#、4#、5#、6#、7#、8#xin) 2 2 3" xfId="7916"/>
    <cellStyle name="差_苏州世茂运河城21号地块门窗工程量清单（1#、2#、3#、4#、5#、6#、7#、8#xin) 2 3" xfId="7917"/>
    <cellStyle name="差_苏州世茂运河城21号地块门窗工程量清单（1#、2#、3#、4#、5#、6#、7#、8#xin) 2 3 2" xfId="7918"/>
    <cellStyle name="差_苏州世茂运河城21号地块门窗工程量清单（1#、2#、3#、4#、5#、6#、7#、8#xin) 2 3 3" xfId="7919"/>
    <cellStyle name="差_苏州世茂运河城21号地块门窗工程量清单（1#、2#、3#、4#、5#、6#、7#、8#xin) 2 4" xfId="7920"/>
    <cellStyle name="差_苏州世茂运河城21号地块门窗工程量清单（1#、2#、3#、4#、5#、6#、7#、8#xin) 2 5" xfId="7921"/>
    <cellStyle name="差_苏州世茂运河城21号地块门窗工程量清单（1#、2#、3#、4#、5#、6#、7#、8#xin) 3" xfId="7922"/>
    <cellStyle name="差_苏州世茂运河城21号地块门窗工程量清单（1#、2#、3#、4#、5#、6#、7#、8#xin) 3 2" xfId="7923"/>
    <cellStyle name="差_苏州世茂运河城21号地块门窗工程量清单（1#、2#、3#、4#、5#、6#、7#、8#xin) 3 3" xfId="7924"/>
    <cellStyle name="差_苏州世茂运河城21号地块门窗工程量清单（1#、2#、3#、4#、5#、6#、7#、8#xin) 4" xfId="7925"/>
    <cellStyle name="差_苏州世茂运河城21号地块门窗工程量清单（1#、2#、3#、4#、5#、6#、7#、8#xin) 5" xfId="7926"/>
    <cellStyle name="差_桐～碧盾构区间 " xfId="7927"/>
    <cellStyle name="差_桐～碧盾构区间 _Book1" xfId="7928"/>
    <cellStyle name="差_桐～碧盾构区间 _昆明首期工程总概算表（评审后）" xfId="7929"/>
    <cellStyle name="差_桐柏路站清单表" xfId="7930"/>
    <cellStyle name="差_桐柏路站清单表_Book1" xfId="7931"/>
    <cellStyle name="差_桐柏路站清单表_昆明首期工程总概算表（评审后）" xfId="7932"/>
    <cellStyle name="差_桐柏路站清单表4" xfId="7933"/>
    <cellStyle name="差_桐柏路站清单表4_Book1" xfId="7934"/>
    <cellStyle name="差_桐柏路站清单表4_昆明首期工程总概算表（评审后）" xfId="7935"/>
    <cellStyle name="差_砼、钢筋、钢结构、砌体、土方所占比例" xfId="7936"/>
    <cellStyle name="差_砼、钢筋、钢结构、砌体、土方所占比例_Book1" xfId="7937"/>
    <cellStyle name="差_砼、钢筋、钢结构、砌体、土方所占比例_昆明首期工程总概算表（评审后）" xfId="7938"/>
    <cellStyle name="差_土建汇总" xfId="7939"/>
    <cellStyle name="差_土建汇总_1 济南R3线一期工可估算 2015.12.26" xfId="7940"/>
    <cellStyle name="差_土建汇总-7标" xfId="7941"/>
    <cellStyle name="差_土建汇总-7标_1 济南R3线一期工可估算 2015.12.26" xfId="7942"/>
    <cellStyle name="差_土建汇总8-25" xfId="7943"/>
    <cellStyle name="差_土建汇总8-25_1 济南R3线一期工可估算 2015.12.26" xfId="7944"/>
    <cellStyle name="差_土建指标表汇总" xfId="7945"/>
    <cellStyle name="差_土建指标表汇总 2" xfId="7946"/>
    <cellStyle name="差_望京西站（3）" xfId="7947"/>
    <cellStyle name="差_望京西站（3）_Book1" xfId="7948"/>
    <cellStyle name="差_望京西站（3）_昆明首期工程总概算表（评审后）" xfId="7949"/>
    <cellStyle name="差_望京西站（4）" xfId="7950"/>
    <cellStyle name="差_望京西站（4）_Book1" xfId="7951"/>
    <cellStyle name="差_望京西站（4）_昆明首期工程总概算表（评审后）" xfId="7952"/>
    <cellStyle name="差_卫生部门" xfId="7953"/>
    <cellStyle name="差_卫生部门 2" xfId="7954"/>
    <cellStyle name="差_卫生部门 2 2" xfId="7955"/>
    <cellStyle name="差_文化宫站（1）" xfId="7956"/>
    <cellStyle name="差_文化宫站（1）_Book1" xfId="7957"/>
    <cellStyle name="差_文体广播部门" xfId="7958"/>
    <cellStyle name="差_文体广播部门 2" xfId="7959"/>
    <cellStyle name="差_无连接 香江北路站" xfId="7960"/>
    <cellStyle name="差_无连接 香江北路站_Book1" xfId="7961"/>
    <cellStyle name="差_无连接 香江北路站_昆明首期工程总概算表（评审后）" xfId="7962"/>
    <cellStyle name="差_无锡金城报价清单-2010-8-20" xfId="7963"/>
    <cellStyle name="差_无锡金城报价清单-2010-8-20 2" xfId="7964"/>
    <cellStyle name="差_无锡金城报价清单-2010-8-20 2 2" xfId="7965"/>
    <cellStyle name="差_无锡金城报价清单-2010-8-20 2 2 2" xfId="7966"/>
    <cellStyle name="差_无锡金城报价清单-2010-8-20 2 2 2 2" xfId="7967"/>
    <cellStyle name="差_无锡金城报价清单-2010-8-20 2 2 2 3" xfId="7968"/>
    <cellStyle name="差_无锡金城报价清单-2010-8-20 2 2 3" xfId="7969"/>
    <cellStyle name="差_无锡金城报价清单-2010-8-20 2 2 3 2" xfId="7970"/>
    <cellStyle name="差_无锡金城报价清单-2010-8-20 2 2 3 3" xfId="7971"/>
    <cellStyle name="差_无锡金城报价清单-2010-8-20 2 2 4" xfId="7972"/>
    <cellStyle name="差_无锡金城报价清单-2010-8-20 2 2 5" xfId="7973"/>
    <cellStyle name="差_无锡金城报价清单-2010-8-20 2 3" xfId="7974"/>
    <cellStyle name="差_无锡金城报价清单-2010-8-20 2 3 2" xfId="7975"/>
    <cellStyle name="差_无锡金城报价清单-2010-8-20 2 3 3" xfId="7976"/>
    <cellStyle name="差_无锡金城报价清单-2010-8-20 2 4" xfId="7977"/>
    <cellStyle name="差_无锡金城报价清单-2010-8-20 2 5" xfId="7978"/>
    <cellStyle name="差_无锡金城报价清单-2010-8-20 3" xfId="7979"/>
    <cellStyle name="差_无锡金城报价清单-2010-8-20 3 2" xfId="7980"/>
    <cellStyle name="差_无锡金城报价清单-2010-8-20 3 2 2" xfId="7981"/>
    <cellStyle name="差_无锡金城报价清单-2010-8-20 3 2 3" xfId="7982"/>
    <cellStyle name="差_无锡金城报价清单-2010-8-20 3 3" xfId="7983"/>
    <cellStyle name="差_无锡金城报价清单-2010-8-20 3 3 2" xfId="7984"/>
    <cellStyle name="差_无锡金城报价清单-2010-8-20 3 3 3" xfId="7985"/>
    <cellStyle name="差_无锡金城报价清单-2010-8-20 3 4" xfId="7986"/>
    <cellStyle name="差_无锡金城报价清单-2010-8-20 3 5" xfId="7987"/>
    <cellStyle name="差_无锡金城报价清单-2010-8-20 4" xfId="7988"/>
    <cellStyle name="差_无锡金城报价清单-2010-8-20 4 2" xfId="7989"/>
    <cellStyle name="差_无锡金城报价清单-2010-8-20 4 3" xfId="7990"/>
    <cellStyle name="差_无锡金城报价清单-2010-8-20 5" xfId="7991"/>
    <cellStyle name="差_无锡金城报价清单-2010-8-20 6" xfId="7992"/>
    <cellStyle name="差_芜湖市域1号线预可-车辆段预留" xfId="7993"/>
    <cellStyle name="差_芜湖市域1号线预可-车辆段预留_1 济南R3线一期工可估算 2015.12.26" xfId="7994"/>
    <cellStyle name="差_武汉11号线（预可研）车站工程数量及特征表-5.21" xfId="7995"/>
    <cellStyle name="差_武汉11号线（预可研）车站工程数量及特征表-5.26" xfId="7996"/>
    <cellStyle name="差_武汉1号线东吴到泾河工程总估算表" xfId="7997"/>
    <cellStyle name="差_武汉1号线东吴到泾河工程总估算表_1 济南R3线一期工可估算 2015.12.26" xfId="7998"/>
    <cellStyle name="差_武汉1号线径河延伸线工程工程总概算表" xfId="7999"/>
    <cellStyle name="差_武汉1号线径河延伸线工程工程总概算表_1 济南R3线一期工可估算 2015.12.26" xfId="8000"/>
    <cellStyle name="差_武汉机场线工可估算20130513" xfId="8001"/>
    <cellStyle name="差_武汉市轨道交通蔡甸线征地拆迁（协议版）10-11" xfId="8002"/>
    <cellStyle name="差_武汉阳逻线（21号线）概算（评审）" xfId="8003"/>
    <cellStyle name="差_武汉阳逻线（21号线）概算（评审）_1 济南R3线一期工可估算 2015.12.26" xfId="8004"/>
    <cellStyle name="差_西安地铁(电气)2008.7.11" xfId="8005"/>
    <cellStyle name="差_西安地铁(电气)2008.7.11 2" xfId="8006"/>
    <cellStyle name="差_西安地铁(电气)2008.7.11 2_工程名称：昆明轨道交通6号线一期工程大板桥车辆段与综合基地±0.00以上工程-材料棚1" xfId="8007"/>
    <cellStyle name="差_西郊线标底汇报（最终版）" xfId="8008"/>
    <cellStyle name="差_西郊线标底汇报（最终版）_Book1" xfId="8009"/>
    <cellStyle name="差_西郊线标底汇报（最终版）_昆明首期工程总概算表（评审后）" xfId="8010"/>
    <cellStyle name="差_西郊线人才机09.5.7" xfId="8011"/>
    <cellStyle name="差_西郊线人才机09.5.7_Book1" xfId="8012"/>
    <cellStyle name="差_西郊线人才机09.5.7_昆明首期工程总概算表（评审后）" xfId="8013"/>
    <cellStyle name="差_西三环站土建清单 2" xfId="8014"/>
    <cellStyle name="差_西三环站土建清单 2_Book1" xfId="8015"/>
    <cellStyle name="差_西三环站土建清单 2_昆明首期工程总概算表（评审后）" xfId="8016"/>
    <cellStyle name="差_西延线区间工程数量杨征修改" xfId="8017"/>
    <cellStyle name="差_习祁区间给排水设备概算" xfId="8018"/>
    <cellStyle name="差_习友路站电气设备概算" xfId="8019"/>
    <cellStyle name="差_习友路站汇总表" xfId="8020"/>
    <cellStyle name="差_下半年禁毒办案经费分配2544.3万元" xfId="8021"/>
    <cellStyle name="差_下半年禁毒办案经费分配2544.3万元 2" xfId="8022"/>
    <cellStyle name="差_下半年禁吸戒毒经费1000万元" xfId="8023"/>
    <cellStyle name="差_下半年禁吸戒毒经费1000万元 2" xfId="8024"/>
    <cellStyle name="差_下半年禁吸戒毒经费1000万元 2 2" xfId="8025"/>
    <cellStyle name="差_县级公安机关公用经费标准奖励测算方案（定稿）" xfId="8026"/>
    <cellStyle name="差_县级公安机关公用经费标准奖励测算方案（定稿） 2" xfId="8027"/>
    <cellStyle name="差_县级公安机关公用经费标准奖励测算方案（定稿） 2 2" xfId="8028"/>
    <cellStyle name="差_县级基础数据" xfId="8029"/>
    <cellStyle name="差_县级基础数据 2" xfId="8030"/>
    <cellStyle name="差_项目月度节点进展情况汇总表-4月" xfId="8031"/>
    <cellStyle name="差_项目月度节点进展情况汇总表-4月 2" xfId="8032"/>
    <cellStyle name="差_业务工作量指标" xfId="8033"/>
    <cellStyle name="差_业务工作量指标 2" xfId="8034"/>
    <cellStyle name="差_业务工作量指标 2 2" xfId="8035"/>
    <cellStyle name="差_义务教育阶段教职工人数（教育厅提供最终）" xfId="8036"/>
    <cellStyle name="差_义务教育阶段教职工人数（教育厅提供最终） 2" xfId="8037"/>
    <cellStyle name="差_义务教育阶段教职工人数（教育厅提供最终） 2 2" xfId="8038"/>
    <cellStyle name="差_与4.2亿元工程费用对照" xfId="8039"/>
    <cellStyle name="差_云南农村义务教育统计表" xfId="8040"/>
    <cellStyle name="差_云南农村义务教育统计表 2" xfId="8041"/>
    <cellStyle name="差_云南农村义务教育统计表 2 2" xfId="8042"/>
    <cellStyle name="差_云南省2008年中小学教师人数统计表" xfId="8043"/>
    <cellStyle name="差_云南省2008年中小学教师人数统计表 2" xfId="8044"/>
    <cellStyle name="差_云南省2008年中小学教职工情况（教育厅提供20090101加工整理）" xfId="8045"/>
    <cellStyle name="差_云南省2008年中小学教职工情况（教育厅提供20090101加工整理） 2" xfId="8046"/>
    <cellStyle name="差_云南省2008年中小学教职工情况（教育厅提供20090101加工整理） 2 2" xfId="8047"/>
    <cellStyle name="差_云南省2008年转移支付测算——州市本级考核部分及政策性测算" xfId="8048"/>
    <cellStyle name="差_云南省2008年转移支付测算——州市本级考核部分及政策性测算 2" xfId="8049"/>
    <cellStyle name="差_云南省2008年转移支付测算——州市本级考核部分及政策性测算 2 2" xfId="8050"/>
    <cellStyle name="差_展览中心站" xfId="8051"/>
    <cellStyle name="差_展览中心站_Book1" xfId="8052"/>
    <cellStyle name="差_郑~二盾构区间 " xfId="8053"/>
    <cellStyle name="差_郑~二盾构区间 _Book1" xfId="8054"/>
    <cellStyle name="差_郑~二盾构区间 _昆明首期工程总概算表（评审后）" xfId="8055"/>
    <cellStyle name="差_郑～中暗挖区间" xfId="8056"/>
    <cellStyle name="差_郑～中暗挖区间_Book1" xfId="8057"/>
    <cellStyle name="差_郑～中暗挖区间_昆明首期工程总概算表（评审后）" xfId="8058"/>
    <cellStyle name="差_郑州地铁清单模板09年4月10日调整（第二版）" xfId="8059"/>
    <cellStyle name="差_郑州地铁清单模板09年4月10日调整（第二版）_Book1" xfId="8060"/>
    <cellStyle name="差_郑州地铁清单模板09年4月10日调整（第二版）_昆明首期工程总概算表（评审后）" xfId="8061"/>
    <cellStyle name="差_郑州地铁清单模板09年4月2日调整（第二版）" xfId="8062"/>
    <cellStyle name="差_郑州地铁清单模板09年4月2日调整（第二版）_Book1" xfId="8063"/>
    <cellStyle name="差_郑州地铁清单模板09年4月2日调整（第二版）_昆明首期工程总概算表（评审后）" xfId="8064"/>
    <cellStyle name="差_支付申请审查表-7月5th" xfId="8065"/>
    <cellStyle name="差_指标四" xfId="8066"/>
    <cellStyle name="差_指标四 2" xfId="8067"/>
    <cellStyle name="差_指标四 2 2" xfId="8068"/>
    <cellStyle name="差_指标五" xfId="8069"/>
    <cellStyle name="差_指标五 2" xfId="8070"/>
    <cellStyle name="差_中~郑盾构区间" xfId="8071"/>
    <cellStyle name="差_中~郑盾构区间_Book1" xfId="8072"/>
    <cellStyle name="差_中~郑盾构区间_昆明首期工程总概算表（评审后）" xfId="8073"/>
    <cellStyle name="差_中昌标底汇报" xfId="8074"/>
    <cellStyle name="差_中昌标底汇报 2" xfId="8075"/>
    <cellStyle name="差_中昌标底汇报 2_工程名称：昆明轨道交通6号线一期工程大板桥车辆段与综合基地±0.00以上工程-材料棚1" xfId="8076"/>
    <cellStyle name="差_中昌标底汇报_Book1" xfId="8077"/>
    <cellStyle name="差_中昌标底汇报_昆明首期工程总概算表（评审后）" xfId="8078"/>
    <cellStyle name="差_中天七建2009年9月20日进度申请款B4~B8-审批表" xfId="8079"/>
    <cellStyle name="差_中天七建2009年9月20日进度申请款B4~B8-审批表 2" xfId="8080"/>
    <cellStyle name="差_中天七建2009年9月20日进度申请款B4~B8-审批表 3" xfId="8081"/>
    <cellStyle name="差_中原东路站清单3" xfId="8082"/>
    <cellStyle name="差_中原东路站清单3_Book1" xfId="8083"/>
    <cellStyle name="差_中原东路站清单3_昆明首期工程总概算表（评审后）" xfId="8084"/>
    <cellStyle name="差_主体结构清单" xfId="8085"/>
    <cellStyle name="差_主体结构清单_Book1" xfId="8086"/>
    <cellStyle name="差_主体结构清单_昆明首期工程总概算表（评审后）" xfId="8087"/>
    <cellStyle name="差_主线清单模板09.3.19（讨论后修改版）" xfId="8088"/>
    <cellStyle name="差_主线清单模板09.3.19（讨论后修改版） 2" xfId="8089"/>
    <cellStyle name="差_主线清单模板09.3.19（讨论后修改版） 2_工程名称：昆明轨道交通6号线一期工程大板桥车辆段与综合基地±0.00以上工程-材料棚1" xfId="8090"/>
    <cellStyle name="差_主线清单模板09.3.19（讨论后修改版）_Book1" xfId="8091"/>
    <cellStyle name="差_主线清单模板09.3.19（讨论后修改版）_昆明首期工程总概算表（评审后）" xfId="8092"/>
    <cellStyle name="差_主线清单模板09.3.20（讨论后修改版）" xfId="8093"/>
    <cellStyle name="差_主线清单模板09.3.20（讨论后修改版） 2" xfId="8094"/>
    <cellStyle name="差_主线清单模板09.3.20（讨论后修改版） 2_工程名称：昆明轨道交通6号线一期工程大板桥车辆段与综合基地±0.00以上工程-材料棚1" xfId="8095"/>
    <cellStyle name="差_主线清单模板09.3.20（讨论后修改版）_Book1" xfId="8096"/>
    <cellStyle name="差_主线清单模板09.3.20（讨论后修改版）_昆明首期工程总概算表（评审后）" xfId="8097"/>
    <cellStyle name="差_主线清单模板09.4.10" xfId="8098"/>
    <cellStyle name="差_主线清单模板09.4.10 2" xfId="8099"/>
    <cellStyle name="差_主线清单模板09.4.10 2_工程名称：昆明轨道交通6号线一期工程大板桥车辆段与综合基地±0.00以上工程-材料棚1" xfId="8100"/>
    <cellStyle name="差_主线清单模板09.4.10_Book1" xfId="8101"/>
    <cellStyle name="差_主线清单模板09.4.10_昆明首期工程总概算表（评审后）" xfId="8102"/>
    <cellStyle name="差_紫～东盾构区间 " xfId="8103"/>
    <cellStyle name="差_紫～东盾构区间 _1" xfId="8104"/>
    <cellStyle name="差_紫～东盾构区间 _1_Book1" xfId="8105"/>
    <cellStyle name="差_紫～东盾构区间 _1_昆明首期工程总概算表（评审后）" xfId="8106"/>
    <cellStyle name="差_紫～东盾构区间 _Book1" xfId="8107"/>
    <cellStyle name="差_紫～东盾构区间 _昆明首期工程总概算表（评审后）" xfId="8108"/>
    <cellStyle name="差_综合（全线） " xfId="8109"/>
    <cellStyle name="差_总包预算造价对比表" xfId="8110"/>
    <cellStyle name="差_总包预算造价对比表 2" xfId="8111"/>
    <cellStyle name="差_总包预算造价对比表 3" xfId="8112"/>
    <cellStyle name="差_总概算表（审后调整取消后湖站）5.29-修复" xfId="8113"/>
    <cellStyle name="差_总体设计工程数量概算-4标区间桥梁" xfId="8114"/>
    <cellStyle name="差_总体设计工程数量概算-4标区间桥梁_1 济南R3线一期工可估算 2015.12.26" xfId="8115"/>
    <cellStyle name="常规" xfId="0" builtinId="0"/>
    <cellStyle name="常规 10" xfId="8116"/>
    <cellStyle name="常规 10 10" xfId="8117"/>
    <cellStyle name="常规 10 10 2" xfId="8118"/>
    <cellStyle name="常规 10 10 2 2" xfId="8119"/>
    <cellStyle name="常规 10 10 2 2 2" xfId="8120"/>
    <cellStyle name="常规 10 10 2 2 2 2" xfId="8121"/>
    <cellStyle name="常规 10 10 2 2 2 2 2" xfId="8122"/>
    <cellStyle name="常规 10 10 2 2 2 2 3" xfId="8123"/>
    <cellStyle name="常规 10 10 2 2 2 3" xfId="8124"/>
    <cellStyle name="常规 10 10 2 2 2 3 2" xfId="8125"/>
    <cellStyle name="常规 10 10 2 2 2 3 3" xfId="8126"/>
    <cellStyle name="常规 10 10 2 2 2 4" xfId="8127"/>
    <cellStyle name="常规 10 10 2 2 2 5" xfId="8128"/>
    <cellStyle name="常规 10 10 2 2 3" xfId="8129"/>
    <cellStyle name="常规 10 10 2 2 3 2" xfId="8130"/>
    <cellStyle name="常规 10 10 2 2 3 3" xfId="8131"/>
    <cellStyle name="常规 10 10 2 2 4" xfId="8132"/>
    <cellStyle name="常规 10 10 2 2 5" xfId="8133"/>
    <cellStyle name="常规 10 10 2 3" xfId="8134"/>
    <cellStyle name="常规 10 10 2 3 2" xfId="8135"/>
    <cellStyle name="常规 10 10 2 3 2 2" xfId="8136"/>
    <cellStyle name="常规 10 10 2 3 2 3" xfId="8137"/>
    <cellStyle name="常规 10 10 2 3 3" xfId="8138"/>
    <cellStyle name="常规 10 10 2 3 3 2" xfId="8139"/>
    <cellStyle name="常规 10 10 2 3 3 3" xfId="8140"/>
    <cellStyle name="常规 10 10 2 3 4" xfId="8141"/>
    <cellStyle name="常规 10 10 2 3 5" xfId="8142"/>
    <cellStyle name="常规 10 10 2 3 6" xfId="8143"/>
    <cellStyle name="常规 10 10 2 4" xfId="8144"/>
    <cellStyle name="常规 10 10 2 4 2" xfId="8145"/>
    <cellStyle name="常规 10 10 2 4 3" xfId="8146"/>
    <cellStyle name="常规 10 10 2 4 4" xfId="8147"/>
    <cellStyle name="常规 10 10 2 5" xfId="8148"/>
    <cellStyle name="常规 10 10 2 6" xfId="8149"/>
    <cellStyle name="常规 10 10 3" xfId="8150"/>
    <cellStyle name="常规 10 10 3 2" xfId="8151"/>
    <cellStyle name="常规 10 10 3 2 2" xfId="8152"/>
    <cellStyle name="常规 10 10 3 2 2 2" xfId="8153"/>
    <cellStyle name="常规 10 10 3 2 2 3" xfId="8154"/>
    <cellStyle name="常规 10 10 3 2 3" xfId="8155"/>
    <cellStyle name="常规 10 10 3 2 3 2" xfId="8156"/>
    <cellStyle name="常规 10 10 3 2 3 3" xfId="8157"/>
    <cellStyle name="常规 10 10 3 2 4" xfId="8158"/>
    <cellStyle name="常规 10 10 3 2 5" xfId="8159"/>
    <cellStyle name="常规 10 10 3 3" xfId="8160"/>
    <cellStyle name="常规 10 10 3 3 2" xfId="8161"/>
    <cellStyle name="常规 10 10 3 3 3" xfId="8162"/>
    <cellStyle name="常规 10 10 3 4" xfId="8163"/>
    <cellStyle name="常规 10 10 3 5" xfId="8164"/>
    <cellStyle name="常规 10 10 4" xfId="8165"/>
    <cellStyle name="常规 10 10 4 2" xfId="8166"/>
    <cellStyle name="常规 10 10 4 2 2" xfId="8167"/>
    <cellStyle name="常规 10 10 4 2 2 2" xfId="8168"/>
    <cellStyle name="常规 10 10 4 2 2 3" xfId="8169"/>
    <cellStyle name="常规 10 10 4 2 3" xfId="8170"/>
    <cellStyle name="常规 10 10 4 2 3 2" xfId="8171"/>
    <cellStyle name="常规 10 10 4 2 3 3" xfId="8172"/>
    <cellStyle name="常规 10 10 4 2 4" xfId="8173"/>
    <cellStyle name="常规 10 10 4 2 5" xfId="8174"/>
    <cellStyle name="常规 10 10 4 3" xfId="8175"/>
    <cellStyle name="常规 10 10 4 3 2" xfId="8176"/>
    <cellStyle name="常规 10 10 4 3 3" xfId="8177"/>
    <cellStyle name="常规 10 10 4 4" xfId="8178"/>
    <cellStyle name="常规 10 10 4 5" xfId="8179"/>
    <cellStyle name="常规 10 10 5" xfId="8180"/>
    <cellStyle name="常规 10 10 5 2" xfId="8181"/>
    <cellStyle name="常规 10 10 5 2 2" xfId="8182"/>
    <cellStyle name="常规 10 10 5 2 3" xfId="8183"/>
    <cellStyle name="常规 10 10 5 3" xfId="8184"/>
    <cellStyle name="常规 10 10 5 3 2" xfId="8185"/>
    <cellStyle name="常规 10 10 5 3 3" xfId="8186"/>
    <cellStyle name="常规 10 10 5 4" xfId="8187"/>
    <cellStyle name="常规 10 10 5 5" xfId="8188"/>
    <cellStyle name="常规 10 10 6" xfId="8189"/>
    <cellStyle name="常规 10 10 6 2" xfId="8190"/>
    <cellStyle name="常规 10 10 6 3" xfId="8191"/>
    <cellStyle name="常规 10 10 7" xfId="8192"/>
    <cellStyle name="常规 10 10 8" xfId="8193"/>
    <cellStyle name="常规 10 11" xfId="8194"/>
    <cellStyle name="常规 10 11 2" xfId="8195"/>
    <cellStyle name="常规 10 11 3" xfId="8196"/>
    <cellStyle name="常规 10 12" xfId="8197"/>
    <cellStyle name="常规 10 12 2" xfId="8198"/>
    <cellStyle name="常规 10 12 3" xfId="8199"/>
    <cellStyle name="常规 10 13" xfId="8200"/>
    <cellStyle name="常规 10 2" xfId="8201"/>
    <cellStyle name="常规 10 2 10" xfId="8202"/>
    <cellStyle name="常规 10 2 10 2" xfId="8203"/>
    <cellStyle name="常规 10 2 10 3" xfId="8204"/>
    <cellStyle name="常规 10 2 11" xfId="8205"/>
    <cellStyle name="常规 10 2 2" xfId="8206"/>
    <cellStyle name="常规 10 2 2 10" xfId="8207"/>
    <cellStyle name="常规 10 2 2 2" xfId="8208"/>
    <cellStyle name="常规 10 2 2 2 2" xfId="8209"/>
    <cellStyle name="常规 10 2 2 2 2 2" xfId="8210"/>
    <cellStyle name="常规 10 2 2 2 2 2 2" xfId="8211"/>
    <cellStyle name="常规 10 2 2 2 2 2 2 2" xfId="8212"/>
    <cellStyle name="常规 10 2 2 2 2 2 2 2 2" xfId="8213"/>
    <cellStyle name="常规 10 2 2 2 2 2 2 3" xfId="8214"/>
    <cellStyle name="常规 10 2 2 2 2 2 2 3 2" xfId="8215"/>
    <cellStyle name="常规 10 2 2 2 2 2 2 4" xfId="8216"/>
    <cellStyle name="常规 10 2 2 2 2 2 3" xfId="8217"/>
    <cellStyle name="常规 10 2 2 2 2 2 3 2" xfId="8218"/>
    <cellStyle name="常规 10 2 2 2 2 2 3 3" xfId="8219"/>
    <cellStyle name="常规 10 2 2 2 2 2 4" xfId="8220"/>
    <cellStyle name="常规 10 2 2 2 2 2 5" xfId="8221"/>
    <cellStyle name="常规 10 2 2 2 2 3" xfId="8222"/>
    <cellStyle name="常规 10 2 2 2 2 3 2" xfId="8223"/>
    <cellStyle name="常规 10 2 2 2 2 3 2 2" xfId="8224"/>
    <cellStyle name="常规 10 2 2 2 2 3 2 2 2" xfId="8225"/>
    <cellStyle name="常规 10 2 2 2 2 3 2 2 2 2" xfId="8226"/>
    <cellStyle name="常规 10 2 2 2 2 3 2 2 3" xfId="8227"/>
    <cellStyle name="常规 10 2 2 2 2 3 2 2 3 2" xfId="8228"/>
    <cellStyle name="常规 10 2 2 2 2 3 2 2 4" xfId="8229"/>
    <cellStyle name="常规 10 2 2 2 2 3 2 3" xfId="8230"/>
    <cellStyle name="常规 10 2 2 2 2 3 2 3 2" xfId="8231"/>
    <cellStyle name="常规 10 2 2 2 2 3 2 4" xfId="8232"/>
    <cellStyle name="常规 10 2 2 2 2 3 3" xfId="8233"/>
    <cellStyle name="常规 10 2 2 2 2 3 3 2" xfId="8234"/>
    <cellStyle name="常规 10 2 2 2 2 3 3 2 2" xfId="8235"/>
    <cellStyle name="常规 10 2 2 2 2 3 3 3" xfId="8236"/>
    <cellStyle name="常规 10 2 2 2 2 3 3 3 2" xfId="8237"/>
    <cellStyle name="常规 10 2 2 2 2 3 3 4" xfId="8238"/>
    <cellStyle name="常规 10 2 2 2 2 3 4" xfId="8239"/>
    <cellStyle name="常规 10 2 2 2 2 3 4 2" xfId="8240"/>
    <cellStyle name="常规 10 2 2 2 2 3 5" xfId="8241"/>
    <cellStyle name="常规 10 2 2 2 2 4" xfId="8242"/>
    <cellStyle name="常规 10 2 2 2 2 4 2" xfId="8243"/>
    <cellStyle name="常规 10 2 2 2 2 4 2 2" xfId="8244"/>
    <cellStyle name="常规 10 2 2 2 2 4 3" xfId="8245"/>
    <cellStyle name="常规 10 2 2 2 2 4 3 2" xfId="8246"/>
    <cellStyle name="常规 10 2 2 2 2 4 4" xfId="8247"/>
    <cellStyle name="常规 10 2 2 2 2 5" xfId="8248"/>
    <cellStyle name="常规 10 2 2 2 2 5 2" xfId="8249"/>
    <cellStyle name="常规 10 2 2 2 2 6" xfId="8250"/>
    <cellStyle name="常规 10 2 2 2 3" xfId="8251"/>
    <cellStyle name="常规 10 2 2 2 3 2" xfId="8252"/>
    <cellStyle name="常规 10 2 2 2 3 2 2" xfId="8253"/>
    <cellStyle name="常规 10 2 2 2 3 2 2 2" xfId="8254"/>
    <cellStyle name="常规 10 2 2 2 3 2 2 3" xfId="8255"/>
    <cellStyle name="常规 10 2 2 2 3 2 3" xfId="8256"/>
    <cellStyle name="常规 10 2 2 2 3 2 3 2" xfId="8257"/>
    <cellStyle name="常规 10 2 2 2 3 2 3 3" xfId="8258"/>
    <cellStyle name="常规 10 2 2 2 3 2 4" xfId="8259"/>
    <cellStyle name="常规 10 2 2 2 3 2 5" xfId="8260"/>
    <cellStyle name="常规 10 2 2 2 3 3" xfId="8261"/>
    <cellStyle name="常规 10 2 2 2 3 3 2" xfId="8262"/>
    <cellStyle name="常规 10 2 2 2 3 3 3" xfId="8263"/>
    <cellStyle name="常规 10 2 2 2 3 4" xfId="8264"/>
    <cellStyle name="常规 10 2 2 2 3 5" xfId="8265"/>
    <cellStyle name="常规 10 2 2 2 4" xfId="8266"/>
    <cellStyle name="常规 10 2 2 2 4 2" xfId="8267"/>
    <cellStyle name="常规 10 2 2 2 4 2 2" xfId="8268"/>
    <cellStyle name="常规 10 2 2 2 4 2 2 2" xfId="8269"/>
    <cellStyle name="常规 10 2 2 2 4 2 2 2 2" xfId="8270"/>
    <cellStyle name="常规 10 2 2 2 4 2 2 3" xfId="8271"/>
    <cellStyle name="常规 10 2 2 2 4 2 2 3 2" xfId="8272"/>
    <cellStyle name="常规 10 2 2 2 4 2 2 4" xfId="8273"/>
    <cellStyle name="常规 10 2 2 2 4 2 3" xfId="8274"/>
    <cellStyle name="常规 10 2 2 2 4 2 3 2" xfId="8275"/>
    <cellStyle name="常规 10 2 2 2 4 2 4" xfId="8276"/>
    <cellStyle name="常规 10 2 2 2 4 3" xfId="8277"/>
    <cellStyle name="常规 10 2 2 2 4 3 2" xfId="8278"/>
    <cellStyle name="常规 10 2 2 2 4 3 2 2" xfId="8279"/>
    <cellStyle name="常规 10 2 2 2 4 3 3" xfId="8280"/>
    <cellStyle name="常规 10 2 2 2 4 3 3 2" xfId="8281"/>
    <cellStyle name="常规 10 2 2 2 4 3 4" xfId="8282"/>
    <cellStyle name="常规 10 2 2 2 4 4" xfId="8283"/>
    <cellStyle name="常规 10 2 2 2 4 4 2" xfId="8284"/>
    <cellStyle name="常规 10 2 2 2 4 5" xfId="8285"/>
    <cellStyle name="常规 10 2 2 2 5" xfId="8286"/>
    <cellStyle name="常规 10 2 2 2 5 2" xfId="8287"/>
    <cellStyle name="常规 10 2 2 2 5 2 2" xfId="8288"/>
    <cellStyle name="常规 10 2 2 2 5 3" xfId="8289"/>
    <cellStyle name="常规 10 2 2 2 5 3 2" xfId="8290"/>
    <cellStyle name="常规 10 2 2 2 5 4" xfId="8291"/>
    <cellStyle name="常规 10 2 2 2 6" xfId="8292"/>
    <cellStyle name="常规 10 2 2 2 6 2" xfId="8293"/>
    <cellStyle name="常规 10 2 2 2 7" xfId="8294"/>
    <cellStyle name="常规 10 2 2 3" xfId="8295"/>
    <cellStyle name="常规 10 2 2 3 2" xfId="8296"/>
    <cellStyle name="常规 10 2 2 3 2 2" xfId="8297"/>
    <cellStyle name="常规 10 2 2 3 2 2 2" xfId="8298"/>
    <cellStyle name="常规 10 2 2 3 2 2 2 2" xfId="8299"/>
    <cellStyle name="常规 10 2 2 3 2 2 2 2 2" xfId="8300"/>
    <cellStyle name="常规 10 2 2 3 2 2 2 2 3" xfId="8301"/>
    <cellStyle name="常规 10 2 2 3 2 2 2 3" xfId="8302"/>
    <cellStyle name="常规 10 2 2 3 2 2 3" xfId="8303"/>
    <cellStyle name="常规 10 2 2 3 2 2 3 2" xfId="8304"/>
    <cellStyle name="常规 10 2 2 3 2 2 3 3" xfId="8305"/>
    <cellStyle name="常规 10 2 2 3 2 2 4" xfId="8306"/>
    <cellStyle name="常规 10 2 2 3 2 2 4 2" xfId="8307"/>
    <cellStyle name="常规 10 2 2 3 2 2 4 3" xfId="8308"/>
    <cellStyle name="常规 10 2 2 3 2 2 5" xfId="8309"/>
    <cellStyle name="常规 10 2 2 3 2 3" xfId="8310"/>
    <cellStyle name="常规 10 2 2 3 2 3 2" xfId="8311"/>
    <cellStyle name="常规 10 2 2 3 2 3 2 2" xfId="8312"/>
    <cellStyle name="常规 10 2 2 3 2 3 2 2 2" xfId="8313"/>
    <cellStyle name="常规 10 2 2 3 2 3 2 2 3" xfId="8314"/>
    <cellStyle name="常规 10 2 2 3 2 3 2 3" xfId="8315"/>
    <cellStyle name="常规 10 2 2 3 2 3 3" xfId="8316"/>
    <cellStyle name="常规 10 2 2 3 2 3 3 2" xfId="8317"/>
    <cellStyle name="常规 10 2 2 3 2 3 3 3" xfId="8318"/>
    <cellStyle name="常规 10 2 2 3 2 3 4" xfId="8319"/>
    <cellStyle name="常规 10 2 2 3 2 3 4 2" xfId="8320"/>
    <cellStyle name="常规 10 2 2 3 2 3 4 3" xfId="8321"/>
    <cellStyle name="常规 10 2 2 3 2 3 5" xfId="8322"/>
    <cellStyle name="常规 10 2 2 3 2 4" xfId="8323"/>
    <cellStyle name="常规 10 2 2 3 2 4 2" xfId="8324"/>
    <cellStyle name="常规 10 2 2 3 2 4 2 2" xfId="8325"/>
    <cellStyle name="常规 10 2 2 3 2 4 2 3" xfId="8326"/>
    <cellStyle name="常规 10 2 2 3 2 4 3" xfId="8327"/>
    <cellStyle name="常规 10 2 2 3 2 5" xfId="8328"/>
    <cellStyle name="常规 10 2 2 3 2 5 2" xfId="8329"/>
    <cellStyle name="常规 10 2 2 3 2 5 3" xfId="8330"/>
    <cellStyle name="常规 10 2 2 3 2 6" xfId="8331"/>
    <cellStyle name="常规 10 2 2 3 2 6 2" xfId="8332"/>
    <cellStyle name="常规 10 2 2 3 2 6 3" xfId="8333"/>
    <cellStyle name="常规 10 2 2 3 2 7" xfId="8334"/>
    <cellStyle name="常规 10 2 2 3 3" xfId="8335"/>
    <cellStyle name="常规 10 2 2 3 3 2" xfId="8336"/>
    <cellStyle name="常规 10 2 2 3 3 2 2" xfId="8337"/>
    <cellStyle name="常规 10 2 2 3 3 2 2 2" xfId="8338"/>
    <cellStyle name="常规 10 2 2 3 3 2 2 3" xfId="8339"/>
    <cellStyle name="常规 10 2 2 3 3 2 3" xfId="8340"/>
    <cellStyle name="常规 10 2 2 3 3 3" xfId="8341"/>
    <cellStyle name="常规 10 2 2 3 3 3 2" xfId="8342"/>
    <cellStyle name="常规 10 2 2 3 3 3 3" xfId="8343"/>
    <cellStyle name="常规 10 2 2 3 3 4" xfId="8344"/>
    <cellStyle name="常规 10 2 2 3 3 4 2" xfId="8345"/>
    <cellStyle name="常规 10 2 2 3 3 4 3" xfId="8346"/>
    <cellStyle name="常规 10 2 2 3 3 5" xfId="8347"/>
    <cellStyle name="常规 10 2 2 3 4" xfId="8348"/>
    <cellStyle name="常规 10 2 2 3 4 2" xfId="8349"/>
    <cellStyle name="常规 10 2 2 3 4 2 2" xfId="8350"/>
    <cellStyle name="常规 10 2 2 3 4 2 2 2" xfId="8351"/>
    <cellStyle name="常规 10 2 2 3 4 2 2 3" xfId="8352"/>
    <cellStyle name="常规 10 2 2 3 4 2 3" xfId="8353"/>
    <cellStyle name="常规 10 2 2 3 4 3" xfId="8354"/>
    <cellStyle name="常规 10 2 2 3 4 3 2" xfId="8355"/>
    <cellStyle name="常规 10 2 2 3 4 3 3" xfId="8356"/>
    <cellStyle name="常规 10 2 2 3 4 4" xfId="8357"/>
    <cellStyle name="常规 10 2 2 3 4 4 2" xfId="8358"/>
    <cellStyle name="常规 10 2 2 3 4 4 3" xfId="8359"/>
    <cellStyle name="常规 10 2 2 3 4 5" xfId="8360"/>
    <cellStyle name="常规 10 2 2 3 5" xfId="8361"/>
    <cellStyle name="常规 10 2 2 3 5 2" xfId="8362"/>
    <cellStyle name="常规 10 2 2 3 5 2 2" xfId="8363"/>
    <cellStyle name="常规 10 2 2 3 5 2 3" xfId="8364"/>
    <cellStyle name="常规 10 2 2 3 5 3" xfId="8365"/>
    <cellStyle name="常规 10 2 2 3 6" xfId="8366"/>
    <cellStyle name="常规 10 2 2 3 6 2" xfId="8367"/>
    <cellStyle name="常规 10 2 2 3 6 3" xfId="8368"/>
    <cellStyle name="常规 10 2 2 3 7" xfId="8369"/>
    <cellStyle name="常规 10 2 2 3 7 2" xfId="8370"/>
    <cellStyle name="常规 10 2 2 3 7 3" xfId="8371"/>
    <cellStyle name="常规 10 2 2 3 8" xfId="8372"/>
    <cellStyle name="常规 10 2 2 4" xfId="8373"/>
    <cellStyle name="常规 10 2 2 4 2" xfId="8374"/>
    <cellStyle name="常规 10 2 2 4 2 2" xfId="8375"/>
    <cellStyle name="常规 10 2 2 4 2 2 2" xfId="8376"/>
    <cellStyle name="常规 10 2 2 4 2 2 2 2" xfId="8377"/>
    <cellStyle name="常规 10 2 2 4 2 2 2 3" xfId="8378"/>
    <cellStyle name="常规 10 2 2 4 2 2 3" xfId="8379"/>
    <cellStyle name="常规 10 2 2 4 2 3" xfId="8380"/>
    <cellStyle name="常规 10 2 2 4 2 3 2" xfId="8381"/>
    <cellStyle name="常规 10 2 2 4 2 3 3" xfId="8382"/>
    <cellStyle name="常规 10 2 2 4 2 4" xfId="8383"/>
    <cellStyle name="常规 10 2 2 4 2 4 2" xfId="8384"/>
    <cellStyle name="常规 10 2 2 4 2 4 3" xfId="8385"/>
    <cellStyle name="常规 10 2 2 4 2 5" xfId="8386"/>
    <cellStyle name="常规 10 2 2 4 3" xfId="8387"/>
    <cellStyle name="常规 10 2 2 4 3 2" xfId="8388"/>
    <cellStyle name="常规 10 2 2 4 3 2 2" xfId="8389"/>
    <cellStyle name="常规 10 2 2 4 3 2 2 2" xfId="8390"/>
    <cellStyle name="常规 10 2 2 4 3 2 2 3" xfId="8391"/>
    <cellStyle name="常规 10 2 2 4 3 2 3" xfId="8392"/>
    <cellStyle name="常规 10 2 2 4 3 3" xfId="8393"/>
    <cellStyle name="常规 10 2 2 4 3 3 2" xfId="8394"/>
    <cellStyle name="常规 10 2 2 4 3 3 3" xfId="8395"/>
    <cellStyle name="常规 10 2 2 4 3 4" xfId="8396"/>
    <cellStyle name="常规 10 2 2 4 3 4 2" xfId="8397"/>
    <cellStyle name="常规 10 2 2 4 3 4 3" xfId="8398"/>
    <cellStyle name="常规 10 2 2 4 3 5" xfId="8399"/>
    <cellStyle name="常规 10 2 2 4 4" xfId="8400"/>
    <cellStyle name="常规 10 2 2 4 4 2" xfId="8401"/>
    <cellStyle name="常规 10 2 2 4 4 2 2" xfId="8402"/>
    <cellStyle name="常规 10 2 2 4 4 2 3" xfId="8403"/>
    <cellStyle name="常规 10 2 2 4 4 3" xfId="8404"/>
    <cellStyle name="常规 10 2 2 4 5" xfId="8405"/>
    <cellStyle name="常规 10 2 2 4 5 2" xfId="8406"/>
    <cellStyle name="常规 10 2 2 4 5 3" xfId="8407"/>
    <cellStyle name="常规 10 2 2 4 6" xfId="8408"/>
    <cellStyle name="常规 10 2 2 4 6 2" xfId="8409"/>
    <cellStyle name="常规 10 2 2 4 6 3" xfId="8410"/>
    <cellStyle name="常规 10 2 2 4 7" xfId="8411"/>
    <cellStyle name="常规 10 2 2 5" xfId="8412"/>
    <cellStyle name="常规 10 2 2 5 2" xfId="8413"/>
    <cellStyle name="常规 10 2 2 5 2 2" xfId="8414"/>
    <cellStyle name="常规 10 2 2 5 2 2 2" xfId="8415"/>
    <cellStyle name="常规 10 2 2 5 2 2 3" xfId="8416"/>
    <cellStyle name="常规 10 2 2 5 2 3" xfId="8417"/>
    <cellStyle name="常规 10 2 2 5 3" xfId="8418"/>
    <cellStyle name="常规 10 2 2 5 3 2" xfId="8419"/>
    <cellStyle name="常规 10 2 2 5 3 3" xfId="8420"/>
    <cellStyle name="常规 10 2 2 5 4" xfId="8421"/>
    <cellStyle name="常规 10 2 2 5 4 2" xfId="8422"/>
    <cellStyle name="常规 10 2 2 5 4 3" xfId="8423"/>
    <cellStyle name="常规 10 2 2 5 5" xfId="8424"/>
    <cellStyle name="常规 10 2 2 6" xfId="8425"/>
    <cellStyle name="常规 10 2 2 6 2" xfId="8426"/>
    <cellStyle name="常规 10 2 2 6 2 2" xfId="8427"/>
    <cellStyle name="常规 10 2 2 6 2 2 2" xfId="8428"/>
    <cellStyle name="常规 10 2 2 6 2 2 3" xfId="8429"/>
    <cellStyle name="常规 10 2 2 6 2 3" xfId="8430"/>
    <cellStyle name="常规 10 2 2 6 3" xfId="8431"/>
    <cellStyle name="常规 10 2 2 6 3 2" xfId="8432"/>
    <cellStyle name="常规 10 2 2 6 3 3" xfId="8433"/>
    <cellStyle name="常规 10 2 2 6 4" xfId="8434"/>
    <cellStyle name="常规 10 2 2 6 4 2" xfId="8435"/>
    <cellStyle name="常规 10 2 2 6 4 3" xfId="8436"/>
    <cellStyle name="常规 10 2 2 6 5" xfId="8437"/>
    <cellStyle name="常规 10 2 2 7" xfId="8438"/>
    <cellStyle name="常规 10 2 2 7 2" xfId="8439"/>
    <cellStyle name="常规 10 2 2 7 2 2" xfId="8440"/>
    <cellStyle name="常规 10 2 2 7 2 3" xfId="8441"/>
    <cellStyle name="常规 10 2 2 7 3" xfId="8442"/>
    <cellStyle name="常规 10 2 2 8" xfId="8443"/>
    <cellStyle name="常规 10 2 2 8 2" xfId="8444"/>
    <cellStyle name="常规 10 2 2 8 3" xfId="8445"/>
    <cellStyle name="常规 10 2 2 9" xfId="8446"/>
    <cellStyle name="常规 10 2 2 9 2" xfId="8447"/>
    <cellStyle name="常规 10 2 2 9 3" xfId="8448"/>
    <cellStyle name="常规 10 2 2_工程名称：昆明轨道交通6号线一期工程大板桥车辆段与综合基地±0.00以上工程-材料棚1" xfId="8449"/>
    <cellStyle name="常规 10 2 3" xfId="8450"/>
    <cellStyle name="常规 10 2 3 2" xfId="8451"/>
    <cellStyle name="常规 10 2 3 2 2" xfId="8452"/>
    <cellStyle name="常规 10 2 3 2 2 2" xfId="8453"/>
    <cellStyle name="常规 10 2 3 2 2 2 2" xfId="8454"/>
    <cellStyle name="常规 10 2 3 2 2 2 2 2" xfId="8455"/>
    <cellStyle name="常规 10 2 3 2 2 2 2 3" xfId="8456"/>
    <cellStyle name="常规 10 2 3 2 2 2 3" xfId="8457"/>
    <cellStyle name="常规 10 2 3 2 2 3" xfId="8458"/>
    <cellStyle name="常规 10 2 3 2 2 3 2" xfId="8459"/>
    <cellStyle name="常规 10 2 3 2 2 3 3" xfId="8460"/>
    <cellStyle name="常规 10 2 3 2 2 4" xfId="8461"/>
    <cellStyle name="常规 10 2 3 2 2 4 2" xfId="8462"/>
    <cellStyle name="常规 10 2 3 2 2 4 3" xfId="8463"/>
    <cellStyle name="常规 10 2 3 2 2 5" xfId="8464"/>
    <cellStyle name="常规 10 2 3 2 3" xfId="8465"/>
    <cellStyle name="常规 10 2 3 2 3 2" xfId="8466"/>
    <cellStyle name="常规 10 2 3 2 3 2 2" xfId="8467"/>
    <cellStyle name="常规 10 2 3 2 3 2 2 2" xfId="8468"/>
    <cellStyle name="常规 10 2 3 2 3 2 2 3" xfId="8469"/>
    <cellStyle name="常规 10 2 3 2 3 2 3" xfId="8470"/>
    <cellStyle name="常规 10 2 3 2 3 3" xfId="8471"/>
    <cellStyle name="常规 10 2 3 2 3 3 2" xfId="8472"/>
    <cellStyle name="常规 10 2 3 2 3 3 3" xfId="8473"/>
    <cellStyle name="常规 10 2 3 2 3 4" xfId="8474"/>
    <cellStyle name="常规 10 2 3 2 3 4 2" xfId="8475"/>
    <cellStyle name="常规 10 2 3 2 3 4 3" xfId="8476"/>
    <cellStyle name="常规 10 2 3 2 3 5" xfId="8477"/>
    <cellStyle name="常规 10 2 3 2 4" xfId="8478"/>
    <cellStyle name="常规 10 2 3 2 4 2" xfId="8479"/>
    <cellStyle name="常规 10 2 3 2 4 2 2" xfId="8480"/>
    <cellStyle name="常规 10 2 3 2 4 2 3" xfId="8481"/>
    <cellStyle name="常规 10 2 3 2 4 3" xfId="8482"/>
    <cellStyle name="常规 10 2 3 2 5" xfId="8483"/>
    <cellStyle name="常规 10 2 3 2 5 2" xfId="8484"/>
    <cellStyle name="常规 10 2 3 2 5 3" xfId="8485"/>
    <cellStyle name="常规 10 2 3 2 6" xfId="8486"/>
    <cellStyle name="常规 10 2 3 2 6 2" xfId="8487"/>
    <cellStyle name="常规 10 2 3 2 6 3" xfId="8488"/>
    <cellStyle name="常规 10 2 3 2 7" xfId="8489"/>
    <cellStyle name="常规 10 2 3 3" xfId="8490"/>
    <cellStyle name="常规 10 2 3 3 2" xfId="8491"/>
    <cellStyle name="常规 10 2 3 3 2 2" xfId="8492"/>
    <cellStyle name="常规 10 2 3 3 2 2 2" xfId="8493"/>
    <cellStyle name="常规 10 2 3 3 2 2 3" xfId="8494"/>
    <cellStyle name="常规 10 2 3 3 2 3" xfId="8495"/>
    <cellStyle name="常规 10 2 3 3 3" xfId="8496"/>
    <cellStyle name="常规 10 2 3 3 3 2" xfId="8497"/>
    <cellStyle name="常规 10 2 3 3 3 3" xfId="8498"/>
    <cellStyle name="常规 10 2 3 3 4" xfId="8499"/>
    <cellStyle name="常规 10 2 3 3 4 2" xfId="8500"/>
    <cellStyle name="常规 10 2 3 3 4 3" xfId="8501"/>
    <cellStyle name="常规 10 2 3 3 5" xfId="8502"/>
    <cellStyle name="常规 10 2 3 4" xfId="8503"/>
    <cellStyle name="常规 10 2 3 4 2" xfId="8504"/>
    <cellStyle name="常规 10 2 3 4 2 2" xfId="8505"/>
    <cellStyle name="常规 10 2 3 4 2 2 2" xfId="8506"/>
    <cellStyle name="常规 10 2 3 4 2 2 3" xfId="8507"/>
    <cellStyle name="常规 10 2 3 4 2 3" xfId="8508"/>
    <cellStyle name="常规 10 2 3 4 3" xfId="8509"/>
    <cellStyle name="常规 10 2 3 4 3 2" xfId="8510"/>
    <cellStyle name="常规 10 2 3 4 3 3" xfId="8511"/>
    <cellStyle name="常规 10 2 3 4 4" xfId="8512"/>
    <cellStyle name="常规 10 2 3 4 4 2" xfId="8513"/>
    <cellStyle name="常规 10 2 3 4 4 3" xfId="8514"/>
    <cellStyle name="常规 10 2 3 4 5" xfId="8515"/>
    <cellStyle name="常规 10 2 3 5" xfId="8516"/>
    <cellStyle name="常规 10 2 3 5 2" xfId="8517"/>
    <cellStyle name="常规 10 2 3 5 2 2" xfId="8518"/>
    <cellStyle name="常规 10 2 3 5 2 3" xfId="8519"/>
    <cellStyle name="常规 10 2 3 5 3" xfId="8520"/>
    <cellStyle name="常规 10 2 3 6" xfId="8521"/>
    <cellStyle name="常规 10 2 3 6 2" xfId="8522"/>
    <cellStyle name="常规 10 2 3 6 3" xfId="8523"/>
    <cellStyle name="常规 10 2 3 7" xfId="8524"/>
    <cellStyle name="常规 10 2 3 7 2" xfId="8525"/>
    <cellStyle name="常规 10 2 3 7 3" xfId="8526"/>
    <cellStyle name="常规 10 2 3 8" xfId="8527"/>
    <cellStyle name="常规 10 2 4" xfId="8528"/>
    <cellStyle name="常规 10 2 4 2" xfId="8529"/>
    <cellStyle name="常规 10 2 4 2 2" xfId="8530"/>
    <cellStyle name="常规 10 2 4 2 2 2" xfId="8531"/>
    <cellStyle name="常规 10 2 4 2 2 2 2" xfId="8532"/>
    <cellStyle name="常规 10 2 4 2 2 2 2 2" xfId="8533"/>
    <cellStyle name="常规 10 2 4 2 2 2 2 3" xfId="8534"/>
    <cellStyle name="常规 10 2 4 2 2 2 3" xfId="8535"/>
    <cellStyle name="常规 10 2 4 2 2 3" xfId="8536"/>
    <cellStyle name="常规 10 2 4 2 2 3 2" xfId="8537"/>
    <cellStyle name="常规 10 2 4 2 2 3 3" xfId="8538"/>
    <cellStyle name="常规 10 2 4 2 2 4" xfId="8539"/>
    <cellStyle name="常规 10 2 4 2 2 4 2" xfId="8540"/>
    <cellStyle name="常规 10 2 4 2 2 4 3" xfId="8541"/>
    <cellStyle name="常规 10 2 4 2 2 5" xfId="8542"/>
    <cellStyle name="常规 10 2 4 2 3" xfId="8543"/>
    <cellStyle name="常规 10 2 4 2 3 2" xfId="8544"/>
    <cellStyle name="常规 10 2 4 2 3 2 2" xfId="8545"/>
    <cellStyle name="常规 10 2 4 2 3 2 2 2" xfId="8546"/>
    <cellStyle name="常规 10 2 4 2 3 2 2 3" xfId="8547"/>
    <cellStyle name="常规 10 2 4 2 3 2 3" xfId="8548"/>
    <cellStyle name="常规 10 2 4 2 3 3" xfId="8549"/>
    <cellStyle name="常规 10 2 4 2 3 3 2" xfId="8550"/>
    <cellStyle name="常规 10 2 4 2 3 3 3" xfId="8551"/>
    <cellStyle name="常规 10 2 4 2 3 4" xfId="8552"/>
    <cellStyle name="常规 10 2 4 2 3 4 2" xfId="8553"/>
    <cellStyle name="常规 10 2 4 2 3 4 3" xfId="8554"/>
    <cellStyle name="常规 10 2 4 2 3 5" xfId="8555"/>
    <cellStyle name="常规 10 2 4 2 4" xfId="8556"/>
    <cellStyle name="常规 10 2 4 2 4 2" xfId="8557"/>
    <cellStyle name="常规 10 2 4 2 4 2 2" xfId="8558"/>
    <cellStyle name="常规 10 2 4 2 4 2 3" xfId="8559"/>
    <cellStyle name="常规 10 2 4 2 4 3" xfId="8560"/>
    <cellStyle name="常规 10 2 4 2 5" xfId="8561"/>
    <cellStyle name="常规 10 2 4 2 5 2" xfId="8562"/>
    <cellStyle name="常规 10 2 4 2 5 3" xfId="8563"/>
    <cellStyle name="常规 10 2 4 2 6" xfId="8564"/>
    <cellStyle name="常规 10 2 4 2 6 2" xfId="8565"/>
    <cellStyle name="常规 10 2 4 2 6 3" xfId="8566"/>
    <cellStyle name="常规 10 2 4 2 7" xfId="8567"/>
    <cellStyle name="常规 10 2 4 3" xfId="8568"/>
    <cellStyle name="常规 10 2 4 3 2" xfId="8569"/>
    <cellStyle name="常规 10 2 4 3 2 2" xfId="8570"/>
    <cellStyle name="常规 10 2 4 3 2 2 2" xfId="8571"/>
    <cellStyle name="常规 10 2 4 3 2 2 3" xfId="8572"/>
    <cellStyle name="常规 10 2 4 3 2 3" xfId="8573"/>
    <cellStyle name="常规 10 2 4 3 3" xfId="8574"/>
    <cellStyle name="常规 10 2 4 3 3 2" xfId="8575"/>
    <cellStyle name="常规 10 2 4 3 3 3" xfId="8576"/>
    <cellStyle name="常规 10 2 4 3 4" xfId="8577"/>
    <cellStyle name="常规 10 2 4 3 4 2" xfId="8578"/>
    <cellStyle name="常规 10 2 4 3 4 3" xfId="8579"/>
    <cellStyle name="常规 10 2 4 3 5" xfId="8580"/>
    <cellStyle name="常规 10 2 4 4" xfId="8581"/>
    <cellStyle name="常规 10 2 4 4 2" xfId="8582"/>
    <cellStyle name="常规 10 2 4 4 2 2" xfId="8583"/>
    <cellStyle name="常规 10 2 4 4 2 2 2" xfId="8584"/>
    <cellStyle name="常规 10 2 4 4 2 2 3" xfId="8585"/>
    <cellStyle name="常规 10 2 4 4 2 3" xfId="8586"/>
    <cellStyle name="常规 10 2 4 4 3" xfId="8587"/>
    <cellStyle name="常规 10 2 4 4 3 2" xfId="8588"/>
    <cellStyle name="常规 10 2 4 4 3 3" xfId="8589"/>
    <cellStyle name="常规 10 2 4 4 4" xfId="8590"/>
    <cellStyle name="常规 10 2 4 4 4 2" xfId="8591"/>
    <cellStyle name="常规 10 2 4 4 4 3" xfId="8592"/>
    <cellStyle name="常规 10 2 4 4 5" xfId="8593"/>
    <cellStyle name="常规 10 2 4 5" xfId="8594"/>
    <cellStyle name="常规 10 2 4 5 2" xfId="8595"/>
    <cellStyle name="常规 10 2 4 5 2 2" xfId="8596"/>
    <cellStyle name="常规 10 2 4 5 2 3" xfId="8597"/>
    <cellStyle name="常规 10 2 4 5 3" xfId="8598"/>
    <cellStyle name="常规 10 2 4 6" xfId="8599"/>
    <cellStyle name="常规 10 2 4 6 2" xfId="8600"/>
    <cellStyle name="常规 10 2 4 6 3" xfId="8601"/>
    <cellStyle name="常规 10 2 4 7" xfId="8602"/>
    <cellStyle name="常规 10 2 4 7 2" xfId="8603"/>
    <cellStyle name="常规 10 2 4 7 3" xfId="8604"/>
    <cellStyle name="常规 10 2 4 8" xfId="8605"/>
    <cellStyle name="常规 10 2 5" xfId="8606"/>
    <cellStyle name="常规 10 2 5 2" xfId="8607"/>
    <cellStyle name="常规 10 2 5 2 2" xfId="8608"/>
    <cellStyle name="常规 10 2 5 2 2 2" xfId="8609"/>
    <cellStyle name="常规 10 2 5 2 2 2 2" xfId="8610"/>
    <cellStyle name="常规 10 2 5 2 2 2 3" xfId="8611"/>
    <cellStyle name="常规 10 2 5 2 2 3" xfId="8612"/>
    <cellStyle name="常规 10 2 5 2 2 3 2" xfId="8613"/>
    <cellStyle name="常规 10 2 5 2 2 3 3" xfId="8614"/>
    <cellStyle name="常规 10 2 5 2 2 4" xfId="8615"/>
    <cellStyle name="常规 10 2 5 2 2 5" xfId="8616"/>
    <cellStyle name="常规 10 2 5 2 3" xfId="8617"/>
    <cellStyle name="常规 10 2 5 2 3 2" xfId="8618"/>
    <cellStyle name="常规 10 2 5 2 3 3" xfId="8619"/>
    <cellStyle name="常规 10 2 5 2 4" xfId="8620"/>
    <cellStyle name="常规 10 2 5 2 4 2" xfId="8621"/>
    <cellStyle name="常规 10 2 5 2 4 3" xfId="8622"/>
    <cellStyle name="常规 10 2 5 2 5" xfId="8623"/>
    <cellStyle name="常规 10 2 5 3" xfId="8624"/>
    <cellStyle name="常规 10 2 5 3 2" xfId="8625"/>
    <cellStyle name="常规 10 2 5 3 2 2" xfId="8626"/>
    <cellStyle name="常规 10 2 5 3 2 2 2" xfId="8627"/>
    <cellStyle name="常规 10 2 5 3 2 2 3" xfId="8628"/>
    <cellStyle name="常规 10 2 5 3 2 3" xfId="8629"/>
    <cellStyle name="常规 10 2 5 3 3" xfId="8630"/>
    <cellStyle name="常规 10 2 5 3 3 2" xfId="8631"/>
    <cellStyle name="常规 10 2 5 3 3 3" xfId="8632"/>
    <cellStyle name="常规 10 2 5 3 4" xfId="8633"/>
    <cellStyle name="常规 10 2 5 3 4 2" xfId="8634"/>
    <cellStyle name="常规 10 2 5 3 4 3" xfId="8635"/>
    <cellStyle name="常规 10 2 5 3 5" xfId="8636"/>
    <cellStyle name="常规 10 2 5 4" xfId="8637"/>
    <cellStyle name="常规 10 2 5 4 2" xfId="8638"/>
    <cellStyle name="常规 10 2 5 4 2 2" xfId="8639"/>
    <cellStyle name="常规 10 2 5 4 2 3" xfId="8640"/>
    <cellStyle name="常规 10 2 5 4 3" xfId="8641"/>
    <cellStyle name="常规 10 2 5 5" xfId="8642"/>
    <cellStyle name="常规 10 2 5 5 2" xfId="8643"/>
    <cellStyle name="常规 10 2 5 5 3" xfId="8644"/>
    <cellStyle name="常规 10 2 5 6" xfId="8645"/>
    <cellStyle name="常规 10 2 5 6 2" xfId="8646"/>
    <cellStyle name="常规 10 2 5 6 3" xfId="8647"/>
    <cellStyle name="常规 10 2 5 7" xfId="8648"/>
    <cellStyle name="常规 10 2 6" xfId="8649"/>
    <cellStyle name="常规 10 2 6 2" xfId="8650"/>
    <cellStyle name="常规 10 2 6 2 2" xfId="8651"/>
    <cellStyle name="常规 10 2 6 2 2 2" xfId="8652"/>
    <cellStyle name="常规 10 2 6 2 2 2 2" xfId="8653"/>
    <cellStyle name="常规 10 2 6 2 2 2 3" xfId="8654"/>
    <cellStyle name="常规 10 2 6 2 2 3" xfId="8655"/>
    <cellStyle name="常规 10 2 6 2 2 3 2" xfId="8656"/>
    <cellStyle name="常规 10 2 6 2 2 3 3" xfId="8657"/>
    <cellStyle name="常规 10 2 6 2 2 4" xfId="8658"/>
    <cellStyle name="常规 10 2 6 2 2 5" xfId="8659"/>
    <cellStyle name="常规 10 2 6 2 3" xfId="8660"/>
    <cellStyle name="常规 10 2 6 2 3 2" xfId="8661"/>
    <cellStyle name="常规 10 2 6 2 3 3" xfId="8662"/>
    <cellStyle name="常规 10 2 6 2 4" xfId="8663"/>
    <cellStyle name="常规 10 2 6 2 5" xfId="8664"/>
    <cellStyle name="常规 10 2 6 3" xfId="8665"/>
    <cellStyle name="常规 10 2 6 3 2" xfId="8666"/>
    <cellStyle name="常规 10 2 6 3 2 2" xfId="8667"/>
    <cellStyle name="常规 10 2 6 3 2 3" xfId="8668"/>
    <cellStyle name="常规 10 2 6 3 3" xfId="8669"/>
    <cellStyle name="常规 10 2 6 3 3 2" xfId="8670"/>
    <cellStyle name="常规 10 2 6 3 3 3" xfId="8671"/>
    <cellStyle name="常规 10 2 6 3 4" xfId="8672"/>
    <cellStyle name="常规 10 2 6 3 5" xfId="8673"/>
    <cellStyle name="常规 10 2 6 4" xfId="8674"/>
    <cellStyle name="常规 10 2 6 4 2" xfId="8675"/>
    <cellStyle name="常规 10 2 6 4 3" xfId="8676"/>
    <cellStyle name="常规 10 2 6 5" xfId="8677"/>
    <cellStyle name="常规 10 2 6 6" xfId="8678"/>
    <cellStyle name="常规 10 2 7" xfId="8679"/>
    <cellStyle name="常规 10 2 7 2" xfId="8680"/>
    <cellStyle name="常规 10 2 7 2 2" xfId="8681"/>
    <cellStyle name="常规 10 2 7 2 2 2" xfId="8682"/>
    <cellStyle name="常规 10 2 7 2 2 3" xfId="8683"/>
    <cellStyle name="常规 10 2 7 2 3" xfId="8684"/>
    <cellStyle name="常规 10 2 7 2 3 2" xfId="8685"/>
    <cellStyle name="常规 10 2 7 2 3 3" xfId="8686"/>
    <cellStyle name="常规 10 2 7 2 4" xfId="8687"/>
    <cellStyle name="常规 10 2 7 2 5" xfId="8688"/>
    <cellStyle name="常规 10 2 7 3" xfId="8689"/>
    <cellStyle name="常规 10 2 7 3 2" xfId="8690"/>
    <cellStyle name="常规 10 2 7 3 3" xfId="8691"/>
    <cellStyle name="常规 10 2 7 4" xfId="8692"/>
    <cellStyle name="常规 10 2 7 4 2" xfId="8693"/>
    <cellStyle name="常规 10 2 7 4 3" xfId="8694"/>
    <cellStyle name="常规 10 2 7 5" xfId="8695"/>
    <cellStyle name="常规 10 2 8" xfId="8696"/>
    <cellStyle name="常规 10 2 8 2" xfId="8697"/>
    <cellStyle name="常规 10 2 8 2 2" xfId="8698"/>
    <cellStyle name="常规 10 2 8 2 3" xfId="8699"/>
    <cellStyle name="常规 10 2 8 3" xfId="8700"/>
    <cellStyle name="常规 10 2 8 3 2" xfId="8701"/>
    <cellStyle name="常规 10 2 8 3 3" xfId="8702"/>
    <cellStyle name="常规 10 2 8 4" xfId="8703"/>
    <cellStyle name="常规 10 2 8 5" xfId="8704"/>
    <cellStyle name="常规 10 2 9" xfId="8705"/>
    <cellStyle name="常规 10 2 9 2" xfId="8706"/>
    <cellStyle name="常规 10 2 9 3" xfId="8707"/>
    <cellStyle name="常规 10 2_Book1" xfId="8708"/>
    <cellStyle name="常规 10 3" xfId="8709"/>
    <cellStyle name="常规 10 3 2" xfId="8710"/>
    <cellStyle name="常规 10 3 2 2" xfId="8711"/>
    <cellStyle name="常规 10 3 2 2 2" xfId="8712"/>
    <cellStyle name="常规 10 3 2 2 2 2" xfId="8713"/>
    <cellStyle name="常规 10 3 2 2 2 2 2" xfId="8714"/>
    <cellStyle name="常规 10 3 2 2 2 2 2 2" xfId="8715"/>
    <cellStyle name="常规 10 3 2 2 2 2 2 3" xfId="8716"/>
    <cellStyle name="常规 10 3 2 2 2 2 3" xfId="8717"/>
    <cellStyle name="常规 10 3 2 2 2 3" xfId="8718"/>
    <cellStyle name="常规 10 3 2 2 2 3 2" xfId="8719"/>
    <cellStyle name="常规 10 3 2 2 2 3 3" xfId="8720"/>
    <cellStyle name="常规 10 3 2 2 2 4" xfId="8721"/>
    <cellStyle name="常规 10 3 2 2 2 4 2" xfId="8722"/>
    <cellStyle name="常规 10 3 2 2 2 4 3" xfId="8723"/>
    <cellStyle name="常规 10 3 2 2 2 5" xfId="8724"/>
    <cellStyle name="常规 10 3 2 2 3" xfId="8725"/>
    <cellStyle name="常规 10 3 2 2 3 2" xfId="8726"/>
    <cellStyle name="常规 10 3 2 2 3 2 2" xfId="8727"/>
    <cellStyle name="常规 10 3 2 2 3 2 2 2" xfId="8728"/>
    <cellStyle name="常规 10 3 2 2 3 2 2 3" xfId="8729"/>
    <cellStyle name="常规 10 3 2 2 3 2 3" xfId="8730"/>
    <cellStyle name="常规 10 3 2 2 3 3" xfId="8731"/>
    <cellStyle name="常规 10 3 2 2 3 3 2" xfId="8732"/>
    <cellStyle name="常规 10 3 2 2 3 3 3" xfId="8733"/>
    <cellStyle name="常规 10 3 2 2 3 4" xfId="8734"/>
    <cellStyle name="常规 10 3 2 2 3 4 2" xfId="8735"/>
    <cellStyle name="常规 10 3 2 2 3 4 3" xfId="8736"/>
    <cellStyle name="常规 10 3 2 2 3 5" xfId="8737"/>
    <cellStyle name="常规 10 3 2 2 4" xfId="8738"/>
    <cellStyle name="常规 10 3 2 2 4 2" xfId="8739"/>
    <cellStyle name="常规 10 3 2 2 4 2 2" xfId="8740"/>
    <cellStyle name="常规 10 3 2 2 4 2 3" xfId="8741"/>
    <cellStyle name="常规 10 3 2 2 4 3" xfId="8742"/>
    <cellStyle name="常规 10 3 2 2 5" xfId="8743"/>
    <cellStyle name="常规 10 3 2 2 5 2" xfId="8744"/>
    <cellStyle name="常规 10 3 2 2 5 3" xfId="8745"/>
    <cellStyle name="常规 10 3 2 2 6" xfId="8746"/>
    <cellStyle name="常规 10 3 2 2 6 2" xfId="8747"/>
    <cellStyle name="常规 10 3 2 2 6 3" xfId="8748"/>
    <cellStyle name="常规 10 3 2 2 7" xfId="8749"/>
    <cellStyle name="常规 10 3 2 3" xfId="8750"/>
    <cellStyle name="常规 10 3 2 3 2" xfId="8751"/>
    <cellStyle name="常规 10 3 2 3 2 2" xfId="8752"/>
    <cellStyle name="常规 10 3 2 3 2 2 2" xfId="8753"/>
    <cellStyle name="常规 10 3 2 3 2 2 3" xfId="8754"/>
    <cellStyle name="常规 10 3 2 3 2 3" xfId="8755"/>
    <cellStyle name="常规 10 3 2 3 3" xfId="8756"/>
    <cellStyle name="常规 10 3 2 3 3 2" xfId="8757"/>
    <cellStyle name="常规 10 3 2 3 3 3" xfId="8758"/>
    <cellStyle name="常规 10 3 2 3 4" xfId="8759"/>
    <cellStyle name="常规 10 3 2 3 4 2" xfId="8760"/>
    <cellStyle name="常规 10 3 2 3 4 3" xfId="8761"/>
    <cellStyle name="常规 10 3 2 3 5" xfId="8762"/>
    <cellStyle name="常规 10 3 2 4" xfId="8763"/>
    <cellStyle name="常规 10 3 2 4 2" xfId="8764"/>
    <cellStyle name="常规 10 3 2 4 2 2" xfId="8765"/>
    <cellStyle name="常规 10 3 2 4 2 2 2" xfId="8766"/>
    <cellStyle name="常规 10 3 2 4 2 2 3" xfId="8767"/>
    <cellStyle name="常规 10 3 2 4 2 3" xfId="8768"/>
    <cellStyle name="常规 10 3 2 4 3" xfId="8769"/>
    <cellStyle name="常规 10 3 2 4 3 2" xfId="8770"/>
    <cellStyle name="常规 10 3 2 4 3 3" xfId="8771"/>
    <cellStyle name="常规 10 3 2 4 4" xfId="8772"/>
    <cellStyle name="常规 10 3 2 4 4 2" xfId="8773"/>
    <cellStyle name="常规 10 3 2 4 4 3" xfId="8774"/>
    <cellStyle name="常规 10 3 2 4 5" xfId="8775"/>
    <cellStyle name="常规 10 3 2 5" xfId="8776"/>
    <cellStyle name="常规 10 3 2 5 2" xfId="8777"/>
    <cellStyle name="常规 10 3 2 5 2 2" xfId="8778"/>
    <cellStyle name="常规 10 3 2 5 2 3" xfId="8779"/>
    <cellStyle name="常规 10 3 2 5 3" xfId="8780"/>
    <cellStyle name="常规 10 3 2 6" xfId="8781"/>
    <cellStyle name="常规 10 3 2 6 2" xfId="8782"/>
    <cellStyle name="常规 10 3 2 6 3" xfId="8783"/>
    <cellStyle name="常规 10 3 2 7" xfId="8784"/>
    <cellStyle name="常规 10 3 2 7 2" xfId="8785"/>
    <cellStyle name="常规 10 3 2 7 3" xfId="8786"/>
    <cellStyle name="常规 10 3 2 8" xfId="8787"/>
    <cellStyle name="常规 10 3 3" xfId="8788"/>
    <cellStyle name="常规 10 3 3 2" xfId="8789"/>
    <cellStyle name="常规 10 3 3 2 2" xfId="8790"/>
    <cellStyle name="常规 10 3 3 2 2 2" xfId="8791"/>
    <cellStyle name="常规 10 3 3 2 2 2 2" xfId="8792"/>
    <cellStyle name="常规 10 3 3 2 2 2 3" xfId="8793"/>
    <cellStyle name="常规 10 3 3 2 2 3" xfId="8794"/>
    <cellStyle name="常规 10 3 3 2 3" xfId="8795"/>
    <cellStyle name="常规 10 3 3 2 3 2" xfId="8796"/>
    <cellStyle name="常规 10 3 3 2 3 3" xfId="8797"/>
    <cellStyle name="常规 10 3 3 2 4" xfId="8798"/>
    <cellStyle name="常规 10 3 3 2 4 2" xfId="8799"/>
    <cellStyle name="常规 10 3 3 2 4 3" xfId="8800"/>
    <cellStyle name="常规 10 3 3 2 5" xfId="8801"/>
    <cellStyle name="常规 10 3 3 3" xfId="8802"/>
    <cellStyle name="常规 10 3 3 3 2" xfId="8803"/>
    <cellStyle name="常规 10 3 3 3 2 2" xfId="8804"/>
    <cellStyle name="常规 10 3 3 3 2 2 2" xfId="8805"/>
    <cellStyle name="常规 10 3 3 3 2 2 3" xfId="8806"/>
    <cellStyle name="常规 10 3 3 3 2 3" xfId="8807"/>
    <cellStyle name="常规 10 3 3 3 3" xfId="8808"/>
    <cellStyle name="常规 10 3 3 3 3 2" xfId="8809"/>
    <cellStyle name="常规 10 3 3 3 3 3" xfId="8810"/>
    <cellStyle name="常规 10 3 3 3 4" xfId="8811"/>
    <cellStyle name="常规 10 3 3 3 4 2" xfId="8812"/>
    <cellStyle name="常规 10 3 3 3 4 3" xfId="8813"/>
    <cellStyle name="常规 10 3 3 3 5" xfId="8814"/>
    <cellStyle name="常规 10 3 3 4" xfId="8815"/>
    <cellStyle name="常规 10 3 3 4 2" xfId="8816"/>
    <cellStyle name="常规 10 3 3 4 2 2" xfId="8817"/>
    <cellStyle name="常规 10 3 3 4 2 3" xfId="8818"/>
    <cellStyle name="常规 10 3 3 4 3" xfId="8819"/>
    <cellStyle name="常规 10 3 3 5" xfId="8820"/>
    <cellStyle name="常规 10 3 3 5 2" xfId="8821"/>
    <cellStyle name="常规 10 3 3 5 3" xfId="8822"/>
    <cellStyle name="常规 10 3 3 6" xfId="8823"/>
    <cellStyle name="常规 10 3 3 6 2" xfId="8824"/>
    <cellStyle name="常规 10 3 3 6 3" xfId="8825"/>
    <cellStyle name="常规 10 3 3 7" xfId="8826"/>
    <cellStyle name="常规 10 3 4" xfId="8827"/>
    <cellStyle name="常规 10 3 4 2" xfId="8828"/>
    <cellStyle name="常规 10 3 4 2 2" xfId="8829"/>
    <cellStyle name="常规 10 3 4 2 2 2" xfId="8830"/>
    <cellStyle name="常规 10 3 4 2 2 3" xfId="8831"/>
    <cellStyle name="常规 10 3 4 2 3" xfId="8832"/>
    <cellStyle name="常规 10 3 4 3" xfId="8833"/>
    <cellStyle name="常规 10 3 4 3 2" xfId="8834"/>
    <cellStyle name="常规 10 3 4 3 3" xfId="8835"/>
    <cellStyle name="常规 10 3 4 4" xfId="8836"/>
    <cellStyle name="常规 10 3 4 4 2" xfId="8837"/>
    <cellStyle name="常规 10 3 4 4 3" xfId="8838"/>
    <cellStyle name="常规 10 3 4 5" xfId="8839"/>
    <cellStyle name="常规 10 3 5" xfId="8840"/>
    <cellStyle name="常规 10 3 5 2" xfId="8841"/>
    <cellStyle name="常规 10 3 5 2 2" xfId="8842"/>
    <cellStyle name="常规 10 3 5 2 2 2" xfId="8843"/>
    <cellStyle name="常规 10 3 5 2 2 3" xfId="8844"/>
    <cellStyle name="常规 10 3 5 2 3" xfId="8845"/>
    <cellStyle name="常规 10 3 5 3" xfId="8846"/>
    <cellStyle name="常规 10 3 5 3 2" xfId="8847"/>
    <cellStyle name="常规 10 3 5 3 3" xfId="8848"/>
    <cellStyle name="常规 10 3 5 4" xfId="8849"/>
    <cellStyle name="常规 10 3 5 4 2" xfId="8850"/>
    <cellStyle name="常规 10 3 5 4 3" xfId="8851"/>
    <cellStyle name="常规 10 3 5 5" xfId="8852"/>
    <cellStyle name="常规 10 3 6" xfId="8853"/>
    <cellStyle name="常规 10 3 6 2" xfId="8854"/>
    <cellStyle name="常规 10 3 6 2 2" xfId="8855"/>
    <cellStyle name="常规 10 3 6 2 3" xfId="8856"/>
    <cellStyle name="常规 10 3 6 3" xfId="8857"/>
    <cellStyle name="常规 10 3 7" xfId="8858"/>
    <cellStyle name="常规 10 3 7 2" xfId="8859"/>
    <cellStyle name="常规 10 3 7 3" xfId="8860"/>
    <cellStyle name="常规 10 3 8" xfId="8861"/>
    <cellStyle name="常规 10 3 8 2" xfId="8862"/>
    <cellStyle name="常规 10 3 8 3" xfId="8863"/>
    <cellStyle name="常规 10 3 9" xfId="8864"/>
    <cellStyle name="常规 10 4" xfId="8865"/>
    <cellStyle name="常规 10 4 2" xfId="8866"/>
    <cellStyle name="常规 10 4 2 2" xfId="8867"/>
    <cellStyle name="常规 10 4 2 2 2" xfId="8868"/>
    <cellStyle name="常规 10 4 2 2 2 2" xfId="8869"/>
    <cellStyle name="常规 10 4 2 2 2 2 2" xfId="8870"/>
    <cellStyle name="常规 10 4 2 2 2 2 3" xfId="8871"/>
    <cellStyle name="常规 10 4 2 2 2 3" xfId="8872"/>
    <cellStyle name="常规 10 4 2 2 3" xfId="8873"/>
    <cellStyle name="常规 10 4 2 2 3 2" xfId="8874"/>
    <cellStyle name="常规 10 4 2 2 3 3" xfId="8875"/>
    <cellStyle name="常规 10 4 2 2 4" xfId="8876"/>
    <cellStyle name="常规 10 4 2 2 4 2" xfId="8877"/>
    <cellStyle name="常规 10 4 2 2 4 3" xfId="8878"/>
    <cellStyle name="常规 10 4 2 2 5" xfId="8879"/>
    <cellStyle name="常规 10 4 2 3" xfId="8880"/>
    <cellStyle name="常规 10 4 2 3 2" xfId="8881"/>
    <cellStyle name="常规 10 4 2 3 2 2" xfId="8882"/>
    <cellStyle name="常规 10 4 2 3 2 2 2" xfId="8883"/>
    <cellStyle name="常规 10 4 2 3 2 2 3" xfId="8884"/>
    <cellStyle name="常规 10 4 2 3 2 3" xfId="8885"/>
    <cellStyle name="常规 10 4 2 3 3" xfId="8886"/>
    <cellStyle name="常规 10 4 2 3 3 2" xfId="8887"/>
    <cellStyle name="常规 10 4 2 3 3 3" xfId="8888"/>
    <cellStyle name="常规 10 4 2 3 4" xfId="8889"/>
    <cellStyle name="常规 10 4 2 3 4 2" xfId="8890"/>
    <cellStyle name="常规 10 4 2 3 4 3" xfId="8891"/>
    <cellStyle name="常规 10 4 2 3 5" xfId="8892"/>
    <cellStyle name="常规 10 4 2 4" xfId="8893"/>
    <cellStyle name="常规 10 4 2 4 2" xfId="8894"/>
    <cellStyle name="常规 10 4 2 4 2 2" xfId="8895"/>
    <cellStyle name="常规 10 4 2 4 2 3" xfId="8896"/>
    <cellStyle name="常规 10 4 2 4 3" xfId="8897"/>
    <cellStyle name="常规 10 4 2 5" xfId="8898"/>
    <cellStyle name="常规 10 4 2 5 2" xfId="8899"/>
    <cellStyle name="常规 10 4 2 5 3" xfId="8900"/>
    <cellStyle name="常规 10 4 2 6" xfId="8901"/>
    <cellStyle name="常规 10 4 2 6 2" xfId="8902"/>
    <cellStyle name="常规 10 4 2 6 3" xfId="8903"/>
    <cellStyle name="常规 10 4 2 7" xfId="8904"/>
    <cellStyle name="常规 10 4 3" xfId="8905"/>
    <cellStyle name="常规 10 4 3 2" xfId="8906"/>
    <cellStyle name="常规 10 4 3 2 2" xfId="8907"/>
    <cellStyle name="常规 10 4 3 2 2 2" xfId="8908"/>
    <cellStyle name="常规 10 4 3 2 2 3" xfId="8909"/>
    <cellStyle name="常规 10 4 3 2 3" xfId="8910"/>
    <cellStyle name="常规 10 4 3 3" xfId="8911"/>
    <cellStyle name="常规 10 4 3 3 2" xfId="8912"/>
    <cellStyle name="常规 10 4 3 3 3" xfId="8913"/>
    <cellStyle name="常规 10 4 3 4" xfId="8914"/>
    <cellStyle name="常规 10 4 3 4 2" xfId="8915"/>
    <cellStyle name="常规 10 4 3 4 3" xfId="8916"/>
    <cellStyle name="常规 10 4 3 5" xfId="8917"/>
    <cellStyle name="常规 10 4 4" xfId="8918"/>
    <cellStyle name="常规 10 4 4 2" xfId="8919"/>
    <cellStyle name="常规 10 4 4 2 2" xfId="8920"/>
    <cellStyle name="常规 10 4 4 2 2 2" xfId="8921"/>
    <cellStyle name="常规 10 4 4 2 2 3" xfId="8922"/>
    <cellStyle name="常规 10 4 4 2 3" xfId="8923"/>
    <cellStyle name="常规 10 4 4 3" xfId="8924"/>
    <cellStyle name="常规 10 4 4 3 2" xfId="8925"/>
    <cellStyle name="常规 10 4 4 3 3" xfId="8926"/>
    <cellStyle name="常规 10 4 4 4" xfId="8927"/>
    <cellStyle name="常规 10 4 4 4 2" xfId="8928"/>
    <cellStyle name="常规 10 4 4 4 3" xfId="8929"/>
    <cellStyle name="常规 10 4 4 5" xfId="8930"/>
    <cellStyle name="常规 10 4 5" xfId="8931"/>
    <cellStyle name="常规 10 4 5 2" xfId="8932"/>
    <cellStyle name="常规 10 4 5 2 2" xfId="8933"/>
    <cellStyle name="常规 10 4 5 2 3" xfId="8934"/>
    <cellStyle name="常规 10 4 5 3" xfId="8935"/>
    <cellStyle name="常规 10 4 6" xfId="8936"/>
    <cellStyle name="常规 10 4 6 2" xfId="8937"/>
    <cellStyle name="常规 10 4 6 3" xfId="8938"/>
    <cellStyle name="常规 10 4 7" xfId="8939"/>
    <cellStyle name="常规 10 4 7 2" xfId="8940"/>
    <cellStyle name="常规 10 4 7 3" xfId="8941"/>
    <cellStyle name="常规 10 4 8" xfId="8942"/>
    <cellStyle name="常规 10 5" xfId="8943"/>
    <cellStyle name="常规 10 5 2" xfId="8944"/>
    <cellStyle name="常规 10 5 2 2" xfId="8945"/>
    <cellStyle name="常规 10 5 2 2 2" xfId="8946"/>
    <cellStyle name="常规 10 5 2 2 2 2" xfId="8947"/>
    <cellStyle name="常规 10 5 2 2 2 2 2" xfId="8948"/>
    <cellStyle name="常规 10 5 2 2 2 2 3" xfId="8949"/>
    <cellStyle name="常规 10 5 2 2 2 3" xfId="8950"/>
    <cellStyle name="常规 10 5 2 2 3" xfId="8951"/>
    <cellStyle name="常规 10 5 2 2 3 2" xfId="8952"/>
    <cellStyle name="常规 10 5 2 2 3 3" xfId="8953"/>
    <cellStyle name="常规 10 5 2 2 4" xfId="8954"/>
    <cellStyle name="常规 10 5 2 2 4 2" xfId="8955"/>
    <cellStyle name="常规 10 5 2 2 4 3" xfId="8956"/>
    <cellStyle name="常规 10 5 2 2 5" xfId="8957"/>
    <cellStyle name="常规 10 5 2 3" xfId="8958"/>
    <cellStyle name="常规 10 5 2 3 2" xfId="8959"/>
    <cellStyle name="常规 10 5 2 3 2 2" xfId="8960"/>
    <cellStyle name="常规 10 5 2 3 2 2 2" xfId="8961"/>
    <cellStyle name="常规 10 5 2 3 2 2 3" xfId="8962"/>
    <cellStyle name="常规 10 5 2 3 2 3" xfId="8963"/>
    <cellStyle name="常规 10 5 2 3 3" xfId="8964"/>
    <cellStyle name="常规 10 5 2 3 3 2" xfId="8965"/>
    <cellStyle name="常规 10 5 2 3 3 3" xfId="8966"/>
    <cellStyle name="常规 10 5 2 3 4" xfId="8967"/>
    <cellStyle name="常规 10 5 2 3 4 2" xfId="8968"/>
    <cellStyle name="常规 10 5 2 3 4 3" xfId="8969"/>
    <cellStyle name="常规 10 5 2 3 5" xfId="8970"/>
    <cellStyle name="常规 10 5 2 4" xfId="8971"/>
    <cellStyle name="常规 10 5 2 4 2" xfId="8972"/>
    <cellStyle name="常规 10 5 2 4 2 2" xfId="8973"/>
    <cellStyle name="常规 10 5 2 4 2 3" xfId="8974"/>
    <cellStyle name="常规 10 5 2 4 3" xfId="8975"/>
    <cellStyle name="常规 10 5 2 5" xfId="8976"/>
    <cellStyle name="常规 10 5 2 5 2" xfId="8977"/>
    <cellStyle name="常规 10 5 2 5 3" xfId="8978"/>
    <cellStyle name="常规 10 5 2 6" xfId="8979"/>
    <cellStyle name="常规 10 5 2 6 2" xfId="8980"/>
    <cellStyle name="常规 10 5 2 6 3" xfId="8981"/>
    <cellStyle name="常规 10 5 2 7" xfId="8982"/>
    <cellStyle name="常规 10 5 3" xfId="8983"/>
    <cellStyle name="常规 10 5 3 2" xfId="8984"/>
    <cellStyle name="常规 10 5 3 2 2" xfId="8985"/>
    <cellStyle name="常规 10 5 3 2 2 2" xfId="8986"/>
    <cellStyle name="常规 10 5 3 2 2 3" xfId="8987"/>
    <cellStyle name="常规 10 5 3 2 3" xfId="8988"/>
    <cellStyle name="常规 10 5 3 3" xfId="8989"/>
    <cellStyle name="常规 10 5 3 3 2" xfId="8990"/>
    <cellStyle name="常规 10 5 3 3 3" xfId="8991"/>
    <cellStyle name="常规 10 5 3 4" xfId="8992"/>
    <cellStyle name="常规 10 5 3 4 2" xfId="8993"/>
    <cellStyle name="常规 10 5 3 4 3" xfId="8994"/>
    <cellStyle name="常规 10 5 3 5" xfId="8995"/>
    <cellStyle name="常规 10 5 4" xfId="8996"/>
    <cellStyle name="常规 10 5 4 2" xfId="8997"/>
    <cellStyle name="常规 10 5 4 2 2" xfId="8998"/>
    <cellStyle name="常规 10 5 4 2 2 2" xfId="8999"/>
    <cellStyle name="常规 10 5 4 2 2 3" xfId="9000"/>
    <cellStyle name="常规 10 5 4 2 3" xfId="9001"/>
    <cellStyle name="常规 10 5 4 3" xfId="9002"/>
    <cellStyle name="常规 10 5 4 3 2" xfId="9003"/>
    <cellStyle name="常规 10 5 4 3 3" xfId="9004"/>
    <cellStyle name="常规 10 5 4 4" xfId="9005"/>
    <cellStyle name="常规 10 5 4 4 2" xfId="9006"/>
    <cellStyle name="常规 10 5 4 4 3" xfId="9007"/>
    <cellStyle name="常规 10 5 4 5" xfId="9008"/>
    <cellStyle name="常规 10 5 5" xfId="9009"/>
    <cellStyle name="常规 10 5 5 2" xfId="9010"/>
    <cellStyle name="常规 10 5 5 2 2" xfId="9011"/>
    <cellStyle name="常规 10 5 5 2 3" xfId="9012"/>
    <cellStyle name="常规 10 5 5 3" xfId="9013"/>
    <cellStyle name="常规 10 5 6" xfId="9014"/>
    <cellStyle name="常规 10 5 6 2" xfId="9015"/>
    <cellStyle name="常规 10 5 6 3" xfId="9016"/>
    <cellStyle name="常规 10 5 7" xfId="9017"/>
    <cellStyle name="常规 10 5 7 2" xfId="9018"/>
    <cellStyle name="常规 10 5 7 3" xfId="9019"/>
    <cellStyle name="常规 10 5 8" xfId="9020"/>
    <cellStyle name="常规 10 6" xfId="9021"/>
    <cellStyle name="常规 10 6 2" xfId="9022"/>
    <cellStyle name="常规 10 6 2 2" xfId="9023"/>
    <cellStyle name="常规 10 6 2 2 2" xfId="9024"/>
    <cellStyle name="常规 10 6 2 2 2 2" xfId="9025"/>
    <cellStyle name="常规 10 6 2 2 2 3" xfId="9026"/>
    <cellStyle name="常规 10 6 2 2 3" xfId="9027"/>
    <cellStyle name="常规 10 6 2 3" xfId="9028"/>
    <cellStyle name="常规 10 6 2 3 2" xfId="9029"/>
    <cellStyle name="常规 10 6 2 3 3" xfId="9030"/>
    <cellStyle name="常规 10 6 2 4" xfId="9031"/>
    <cellStyle name="常规 10 6 2 4 2" xfId="9032"/>
    <cellStyle name="常规 10 6 2 4 3" xfId="9033"/>
    <cellStyle name="常规 10 6 2 5" xfId="9034"/>
    <cellStyle name="常规 10 6 3" xfId="9035"/>
    <cellStyle name="常规 10 6 3 2" xfId="9036"/>
    <cellStyle name="常规 10 6 3 2 2" xfId="9037"/>
    <cellStyle name="常规 10 6 3 2 2 2" xfId="9038"/>
    <cellStyle name="常规 10 6 3 2 2 3" xfId="9039"/>
    <cellStyle name="常规 10 6 3 2 3" xfId="9040"/>
    <cellStyle name="常规 10 6 3 3" xfId="9041"/>
    <cellStyle name="常规 10 6 3 3 2" xfId="9042"/>
    <cellStyle name="常规 10 6 3 3 3" xfId="9043"/>
    <cellStyle name="常规 10 6 3 4" xfId="9044"/>
    <cellStyle name="常规 10 6 3 4 2" xfId="9045"/>
    <cellStyle name="常规 10 6 3 4 3" xfId="9046"/>
    <cellStyle name="常规 10 6 3 5" xfId="9047"/>
    <cellStyle name="常规 10 6 4" xfId="9048"/>
    <cellStyle name="常规 10 6 4 2" xfId="9049"/>
    <cellStyle name="常规 10 6 4 2 2" xfId="9050"/>
    <cellStyle name="常规 10 6 4 2 3" xfId="9051"/>
    <cellStyle name="常规 10 6 4 3" xfId="9052"/>
    <cellStyle name="常规 10 6 5" xfId="9053"/>
    <cellStyle name="常规 10 6 5 2" xfId="9054"/>
    <cellStyle name="常规 10 6 5 3" xfId="9055"/>
    <cellStyle name="常规 10 6 6" xfId="9056"/>
    <cellStyle name="常规 10 6 6 2" xfId="9057"/>
    <cellStyle name="常规 10 6 6 3" xfId="9058"/>
    <cellStyle name="常规 10 6 7" xfId="9059"/>
    <cellStyle name="常规 10 7" xfId="9060"/>
    <cellStyle name="常规 10 7 2" xfId="9061"/>
    <cellStyle name="常规 10 7 2 2" xfId="9062"/>
    <cellStyle name="常规 10 7 2 2 2" xfId="9063"/>
    <cellStyle name="常规 10 7 2 2 2 2" xfId="9064"/>
    <cellStyle name="常规 10 7 2 2 2 3" xfId="9065"/>
    <cellStyle name="常规 10 7 2 2 3" xfId="9066"/>
    <cellStyle name="常规 10 7 2 3" xfId="9067"/>
    <cellStyle name="常规 10 7 2 3 2" xfId="9068"/>
    <cellStyle name="常规 10 7 2 3 3" xfId="9069"/>
    <cellStyle name="常规 10 7 2 4" xfId="9070"/>
    <cellStyle name="常规 10 7 2 4 2" xfId="9071"/>
    <cellStyle name="常规 10 7 2 4 3" xfId="9072"/>
    <cellStyle name="常规 10 7 2 5" xfId="9073"/>
    <cellStyle name="常规 10 7 3" xfId="9074"/>
    <cellStyle name="常规 10 7 3 2" xfId="9075"/>
    <cellStyle name="常规 10 7 3 2 2" xfId="9076"/>
    <cellStyle name="常规 10 7 3 2 2 2" xfId="9077"/>
    <cellStyle name="常规 10 7 3 2 2 3" xfId="9078"/>
    <cellStyle name="常规 10 7 3 2 3" xfId="9079"/>
    <cellStyle name="常规 10 7 3 3" xfId="9080"/>
    <cellStyle name="常规 10 7 3 3 2" xfId="9081"/>
    <cellStyle name="常规 10 7 3 3 3" xfId="9082"/>
    <cellStyle name="常规 10 7 3 4" xfId="9083"/>
    <cellStyle name="常规 10 7 3 4 2" xfId="9084"/>
    <cellStyle name="常规 10 7 3 4 3" xfId="9085"/>
    <cellStyle name="常规 10 7 3 5" xfId="9086"/>
    <cellStyle name="常规 10 7 4" xfId="9087"/>
    <cellStyle name="常规 10 7 4 2" xfId="9088"/>
    <cellStyle name="常规 10 7 4 2 2" xfId="9089"/>
    <cellStyle name="常规 10 7 4 2 3" xfId="9090"/>
    <cellStyle name="常规 10 7 4 3" xfId="9091"/>
    <cellStyle name="常规 10 7 5" xfId="9092"/>
    <cellStyle name="常规 10 7 5 2" xfId="9093"/>
    <cellStyle name="常规 10 7 5 3" xfId="9094"/>
    <cellStyle name="常规 10 7 6" xfId="9095"/>
    <cellStyle name="常规 10 7 6 2" xfId="9096"/>
    <cellStyle name="常规 10 7 6 3" xfId="9097"/>
    <cellStyle name="常规 10 7 7" xfId="9098"/>
    <cellStyle name="常规 10 8" xfId="9099"/>
    <cellStyle name="常规 10 8 2" xfId="9100"/>
    <cellStyle name="常规 10 8 2 2" xfId="9101"/>
    <cellStyle name="常规 10 8 2 2 2" xfId="9102"/>
    <cellStyle name="常规 10 8 2 2 3" xfId="9103"/>
    <cellStyle name="常规 10 8 2 3" xfId="9104"/>
    <cellStyle name="常规 10 8 3" xfId="9105"/>
    <cellStyle name="常规 10 8 3 2" xfId="9106"/>
    <cellStyle name="常规 10 8 3 3" xfId="9107"/>
    <cellStyle name="常规 10 8 4" xfId="9108"/>
    <cellStyle name="常规 10 8 4 2" xfId="9109"/>
    <cellStyle name="常规 10 8 4 3" xfId="9110"/>
    <cellStyle name="常规 10 8 5" xfId="9111"/>
    <cellStyle name="常规 10 9" xfId="9112"/>
    <cellStyle name="常规 10 9 2" xfId="9113"/>
    <cellStyle name="常规 10 9 2 2" xfId="9114"/>
    <cellStyle name="常规 10 9 2 2 2" xfId="9115"/>
    <cellStyle name="常规 10 9 2 2 3" xfId="9116"/>
    <cellStyle name="常规 10 9 2 3" xfId="9117"/>
    <cellStyle name="常规 10 9 3" xfId="9118"/>
    <cellStyle name="常规 10 9 3 2" xfId="9119"/>
    <cellStyle name="常规 10 9 3 3" xfId="9120"/>
    <cellStyle name="常规 10 9 4" xfId="9121"/>
    <cellStyle name="常规 10 9 4 2" xfId="9122"/>
    <cellStyle name="常规 10 9 4 3" xfId="9123"/>
    <cellStyle name="常规 10 9 5" xfId="9124"/>
    <cellStyle name="常规 10_2 佛山西站枢纽地下空间开发项目一期工程概算表 14.11.8" xfId="9125"/>
    <cellStyle name="常规 100" xfId="9126"/>
    <cellStyle name="常规 100 2" xfId="9127"/>
    <cellStyle name="常规 100 3" xfId="9128"/>
    <cellStyle name="常规 101" xfId="9129"/>
    <cellStyle name="常规 101 2" xfId="9130"/>
    <cellStyle name="常规 101 3" xfId="9131"/>
    <cellStyle name="常规 102" xfId="9132"/>
    <cellStyle name="常规 102 2" xfId="9133"/>
    <cellStyle name="常规 102 3" xfId="9134"/>
    <cellStyle name="常规 103" xfId="9135"/>
    <cellStyle name="常规 103 2" xfId="9136"/>
    <cellStyle name="常规 103 3" xfId="9137"/>
    <cellStyle name="常规 104" xfId="9138"/>
    <cellStyle name="常规 104 2" xfId="9139"/>
    <cellStyle name="常规 104 3" xfId="9140"/>
    <cellStyle name="常规 105" xfId="9141"/>
    <cellStyle name="常规 105 2" xfId="9142"/>
    <cellStyle name="常规 105 3" xfId="9143"/>
    <cellStyle name="常规 105 4" xfId="9144"/>
    <cellStyle name="常规 106" xfId="9145"/>
    <cellStyle name="常规 106 2" xfId="9146"/>
    <cellStyle name="常规 106 2 2" xfId="9147"/>
    <cellStyle name="常规 106 3" xfId="9148"/>
    <cellStyle name="常规 106 4" xfId="9149"/>
    <cellStyle name="常规 107" xfId="9150"/>
    <cellStyle name="常规 108" xfId="9151"/>
    <cellStyle name="常规 108 2" xfId="9152"/>
    <cellStyle name="常规 109" xfId="9153"/>
    <cellStyle name="常规 11" xfId="9154"/>
    <cellStyle name="常规 11 10" xfId="9155"/>
    <cellStyle name="常规 11 2" xfId="9156"/>
    <cellStyle name="常规 11 2 2" xfId="9157"/>
    <cellStyle name="常规 11 2 2 2" xfId="9158"/>
    <cellStyle name="常规 11 2 2 2 2" xfId="9159"/>
    <cellStyle name="常规 11 2 2 2 2 2" xfId="9160"/>
    <cellStyle name="常规 11 2 2 2 2 2 2" xfId="9161"/>
    <cellStyle name="常规 11 2 2 2 2 2 2 2" xfId="9162"/>
    <cellStyle name="常规 11 2 2 2 2 2 3" xfId="9163"/>
    <cellStyle name="常规 11 2 2 2 2 2 3 2" xfId="9164"/>
    <cellStyle name="常规 11 2 2 2 2 2 4" xfId="9165"/>
    <cellStyle name="常规 11 2 2 2 2 3" xfId="9166"/>
    <cellStyle name="常规 11 2 2 2 2 3 2" xfId="9167"/>
    <cellStyle name="常规 11 2 2 2 2 4" xfId="9168"/>
    <cellStyle name="常规 11 2 2 2 2 4 2" xfId="9169"/>
    <cellStyle name="常规 11 2 2 2 2 5" xfId="9170"/>
    <cellStyle name="常规 11 2 2 2 3" xfId="9171"/>
    <cellStyle name="常规 11 2 2 2 3 2" xfId="9172"/>
    <cellStyle name="常规 11 2 2 2 3 2 2" xfId="9173"/>
    <cellStyle name="常规 11 2 2 2 3 2 2 2" xfId="9174"/>
    <cellStyle name="常规 11 2 2 2 3 2 3" xfId="9175"/>
    <cellStyle name="常规 11 2 2 2 3 2 3 2" xfId="9176"/>
    <cellStyle name="常规 11 2 2 2 3 2 4" xfId="9177"/>
    <cellStyle name="常规 11 2 2 2 3 3" xfId="9178"/>
    <cellStyle name="常规 11 2 2 2 3 3 2" xfId="9179"/>
    <cellStyle name="常规 11 2 2 2 3 4" xfId="9180"/>
    <cellStyle name="常规 11 2 2 2 3 4 2" xfId="9181"/>
    <cellStyle name="常规 11 2 2 2 3 5" xfId="9182"/>
    <cellStyle name="常规 11 2 2 2 4" xfId="9183"/>
    <cellStyle name="常规 11 2 2 2 4 2" xfId="9184"/>
    <cellStyle name="常规 11 2 2 2 4 2 2" xfId="9185"/>
    <cellStyle name="常规 11 2 2 2 4 3" xfId="9186"/>
    <cellStyle name="常规 11 2 2 2 4 3 2" xfId="9187"/>
    <cellStyle name="常规 11 2 2 2 4 4" xfId="9188"/>
    <cellStyle name="常规 11 2 2 2 5" xfId="9189"/>
    <cellStyle name="常规 11 2 2 2 5 2" xfId="9190"/>
    <cellStyle name="常规 11 2 2 2 6" xfId="9191"/>
    <cellStyle name="常规 11 2 2 2 6 2" xfId="9192"/>
    <cellStyle name="常规 11 2 2 2 7" xfId="9193"/>
    <cellStyle name="常规 11 2 2 3" xfId="9194"/>
    <cellStyle name="常规 11 2 2 3 2" xfId="9195"/>
    <cellStyle name="常规 11 2 2 3 2 2" xfId="9196"/>
    <cellStyle name="常规 11 2 2 3 2 2 2" xfId="9197"/>
    <cellStyle name="常规 11 2 2 3 2 3" xfId="9198"/>
    <cellStyle name="常规 11 2 2 3 2 3 2" xfId="9199"/>
    <cellStyle name="常规 11 2 2 3 2 4" xfId="9200"/>
    <cellStyle name="常规 11 2 2 3 3" xfId="9201"/>
    <cellStyle name="常规 11 2 2 3 3 2" xfId="9202"/>
    <cellStyle name="常规 11 2 2 3 4" xfId="9203"/>
    <cellStyle name="常规 11 2 2 3 4 2" xfId="9204"/>
    <cellStyle name="常规 11 2 2 3 5" xfId="9205"/>
    <cellStyle name="常规 11 2 2 4" xfId="9206"/>
    <cellStyle name="常规 11 2 2 4 2" xfId="9207"/>
    <cellStyle name="常规 11 2 2 4 2 2" xfId="9208"/>
    <cellStyle name="常规 11 2 2 4 3" xfId="9209"/>
    <cellStyle name="常规 11 2 2 4 3 2" xfId="9210"/>
    <cellStyle name="常规 11 2 2 4 4" xfId="9211"/>
    <cellStyle name="常规 11 2 2 5" xfId="9212"/>
    <cellStyle name="常规 11 2 2 5 2" xfId="9213"/>
    <cellStyle name="常规 11 2 2 6" xfId="9214"/>
    <cellStyle name="常规 11 2 2 6 2" xfId="9215"/>
    <cellStyle name="常规 11 2 2 7" xfId="9216"/>
    <cellStyle name="常规 11 2 3" xfId="9217"/>
    <cellStyle name="常规 11 2 3 2" xfId="9218"/>
    <cellStyle name="常规 11 2 3 2 2" xfId="9219"/>
    <cellStyle name="常规 11 2 3 2 2 2" xfId="9220"/>
    <cellStyle name="常规 11 2 3 2 2 2 2" xfId="9221"/>
    <cellStyle name="常规 11 2 3 2 2 3" xfId="9222"/>
    <cellStyle name="常规 11 2 3 2 2 3 2" xfId="9223"/>
    <cellStyle name="常规 11 2 3 2 2 4" xfId="9224"/>
    <cellStyle name="常规 11 2 3 2 3" xfId="9225"/>
    <cellStyle name="常规 11 2 3 2 3 2" xfId="9226"/>
    <cellStyle name="常规 11 2 3 2 4" xfId="9227"/>
    <cellStyle name="常规 11 2 3 2 4 2" xfId="9228"/>
    <cellStyle name="常规 11 2 3 2 5" xfId="9229"/>
    <cellStyle name="常规 11 2 3 3" xfId="9230"/>
    <cellStyle name="常规 11 2 3 3 2" xfId="9231"/>
    <cellStyle name="常规 11 2 3 3 2 2" xfId="9232"/>
    <cellStyle name="常规 11 2 3 3 3" xfId="9233"/>
    <cellStyle name="常规 11 2 3 3 3 2" xfId="9234"/>
    <cellStyle name="常规 11 2 3 3 4" xfId="9235"/>
    <cellStyle name="常规 11 2 3 4" xfId="9236"/>
    <cellStyle name="常规 11 2 3 4 2" xfId="9237"/>
    <cellStyle name="常规 11 2 3 5" xfId="9238"/>
    <cellStyle name="常规 11 2 3 5 2" xfId="9239"/>
    <cellStyle name="常规 11 2 3 6" xfId="9240"/>
    <cellStyle name="常规 11 2 4" xfId="9241"/>
    <cellStyle name="常规 11 2 4 2" xfId="9242"/>
    <cellStyle name="常规 11 2 4 2 2" xfId="9243"/>
    <cellStyle name="常规 11 2 4 2 2 2" xfId="9244"/>
    <cellStyle name="常规 11 2 4 2 3" xfId="9245"/>
    <cellStyle name="常规 11 2 4 2 3 2" xfId="9246"/>
    <cellStyle name="常规 11 2 4 2 4" xfId="9247"/>
    <cellStyle name="常规 11 2 4 3" xfId="9248"/>
    <cellStyle name="常规 11 2 4 3 2" xfId="9249"/>
    <cellStyle name="常规 11 2 4 4" xfId="9250"/>
    <cellStyle name="常规 11 2 4 4 2" xfId="9251"/>
    <cellStyle name="常规 11 2 4 5" xfId="9252"/>
    <cellStyle name="常规 11 2 5" xfId="9253"/>
    <cellStyle name="常规 11 2 5 2" xfId="9254"/>
    <cellStyle name="常规 11 2 5 2 2" xfId="9255"/>
    <cellStyle name="常规 11 2 5 3" xfId="9256"/>
    <cellStyle name="常规 11 2 5 3 2" xfId="9257"/>
    <cellStyle name="常规 11 2 5 4" xfId="9258"/>
    <cellStyle name="常规 11 2 6" xfId="9259"/>
    <cellStyle name="常规 11 2 6 2" xfId="9260"/>
    <cellStyle name="常规 11 2 7" xfId="9261"/>
    <cellStyle name="常规 11 2 7 2" xfId="9262"/>
    <cellStyle name="常规 11 2 8" xfId="9263"/>
    <cellStyle name="常规 11 2_Xl0000038" xfId="9264"/>
    <cellStyle name="常规 11 3" xfId="9265"/>
    <cellStyle name="常规 11 3 2" xfId="9266"/>
    <cellStyle name="常规 11 3 2 2" xfId="9267"/>
    <cellStyle name="常规 11 3 2 2 2" xfId="9268"/>
    <cellStyle name="常规 11 3 2 2 2 2" xfId="9269"/>
    <cellStyle name="常规 11 3 2 2 2 2 2" xfId="9270"/>
    <cellStyle name="常规 11 3 2 2 2 3" xfId="9271"/>
    <cellStyle name="常规 11 3 2 2 2 3 2" xfId="9272"/>
    <cellStyle name="常规 11 3 2 2 2 4" xfId="9273"/>
    <cellStyle name="常规 11 3 2 2 3" xfId="9274"/>
    <cellStyle name="常规 11 3 2 2 3 2" xfId="9275"/>
    <cellStyle name="常规 11 3 2 2 4" xfId="9276"/>
    <cellStyle name="常规 11 3 2 2 4 2" xfId="9277"/>
    <cellStyle name="常规 11 3 2 2 5" xfId="9278"/>
    <cellStyle name="常规 11 3 2 3" xfId="9279"/>
    <cellStyle name="常规 11 3 2 3 2" xfId="9280"/>
    <cellStyle name="常规 11 3 2 3 2 2" xfId="9281"/>
    <cellStyle name="常规 11 3 2 3 3" xfId="9282"/>
    <cellStyle name="常规 11 3 2 3 3 2" xfId="9283"/>
    <cellStyle name="常规 11 3 2 3 4" xfId="9284"/>
    <cellStyle name="常规 11 3 2 4" xfId="9285"/>
    <cellStyle name="常规 11 3 2 4 2" xfId="9286"/>
    <cellStyle name="常规 11 3 2 5" xfId="9287"/>
    <cellStyle name="常规 11 3 2 5 2" xfId="9288"/>
    <cellStyle name="常规 11 3 2 6" xfId="9289"/>
    <cellStyle name="常规 11 3 3" xfId="9290"/>
    <cellStyle name="常规 11 3 3 2" xfId="9291"/>
    <cellStyle name="常规 11 3 3 2 2" xfId="9292"/>
    <cellStyle name="常规 11 3 3 2 2 2" xfId="9293"/>
    <cellStyle name="常规 11 3 3 2 3" xfId="9294"/>
    <cellStyle name="常规 11 3 3 2 3 2" xfId="9295"/>
    <cellStyle name="常规 11 3 3 2 4" xfId="9296"/>
    <cellStyle name="常规 11 3 3 3" xfId="9297"/>
    <cellStyle name="常规 11 3 3 3 2" xfId="9298"/>
    <cellStyle name="常规 11 3 3 4" xfId="9299"/>
    <cellStyle name="常规 11 3 3 4 2" xfId="9300"/>
    <cellStyle name="常规 11 3 3 5" xfId="9301"/>
    <cellStyle name="常规 11 3 4" xfId="9302"/>
    <cellStyle name="常规 11 3 4 2" xfId="9303"/>
    <cellStyle name="常规 11 3 4 2 2" xfId="9304"/>
    <cellStyle name="常规 11 3 4 3" xfId="9305"/>
    <cellStyle name="常规 11 3 4 3 2" xfId="9306"/>
    <cellStyle name="常规 11 3 4 4" xfId="9307"/>
    <cellStyle name="常规 11 3 5" xfId="9308"/>
    <cellStyle name="常规 11 3 5 2" xfId="9309"/>
    <cellStyle name="常规 11 3 6" xfId="9310"/>
    <cellStyle name="常规 11 3 6 2" xfId="9311"/>
    <cellStyle name="常规 11 3 7" xfId="9312"/>
    <cellStyle name="常规 11 4" xfId="9313"/>
    <cellStyle name="常规 11 4 2" xfId="9314"/>
    <cellStyle name="常规 11 4 2 2" xfId="9315"/>
    <cellStyle name="常规 11 4 2 2 2" xfId="9316"/>
    <cellStyle name="常规 11 4 2 2 2 2" xfId="9317"/>
    <cellStyle name="常规 11 4 2 2 3" xfId="9318"/>
    <cellStyle name="常规 11 4 2 2 3 2" xfId="9319"/>
    <cellStyle name="常规 11 4 2 2 4" xfId="9320"/>
    <cellStyle name="常规 11 4 2 3" xfId="9321"/>
    <cellStyle name="常规 11 4 2 3 2" xfId="9322"/>
    <cellStyle name="常规 11 4 2 4" xfId="9323"/>
    <cellStyle name="常规 11 4 2 4 2" xfId="9324"/>
    <cellStyle name="常规 11 4 2 5" xfId="9325"/>
    <cellStyle name="常规 11 4 3" xfId="9326"/>
    <cellStyle name="常规 11 4 3 2" xfId="9327"/>
    <cellStyle name="常规 11 4 3 2 2" xfId="9328"/>
    <cellStyle name="常规 11 4 3 3" xfId="9329"/>
    <cellStyle name="常规 11 4 3 3 2" xfId="9330"/>
    <cellStyle name="常规 11 4 3 4" xfId="9331"/>
    <cellStyle name="常规 11 4 4" xfId="9332"/>
    <cellStyle name="常规 11 4 4 2" xfId="9333"/>
    <cellStyle name="常规 11 4 5" xfId="9334"/>
    <cellStyle name="常规 11 4 5 2" xfId="9335"/>
    <cellStyle name="常规 11 4 6" xfId="9336"/>
    <cellStyle name="常规 11 5" xfId="9337"/>
    <cellStyle name="常规 11 5 2" xfId="9338"/>
    <cellStyle name="常规 11 5 2 2" xfId="9339"/>
    <cellStyle name="常规 11 5 2 2 2" xfId="9340"/>
    <cellStyle name="常规 11 5 2 3" xfId="9341"/>
    <cellStyle name="常规 11 5 2 3 2" xfId="9342"/>
    <cellStyle name="常规 11 5 2 4" xfId="9343"/>
    <cellStyle name="常规 11 5 3" xfId="9344"/>
    <cellStyle name="常规 11 5 3 2" xfId="9345"/>
    <cellStyle name="常规 11 5 4" xfId="9346"/>
    <cellStyle name="常规 11 5 4 2" xfId="9347"/>
    <cellStyle name="常规 11 5 5" xfId="9348"/>
    <cellStyle name="常规 11 6" xfId="9349"/>
    <cellStyle name="常规 11 6 2" xfId="9350"/>
    <cellStyle name="常规 11 6 2 2" xfId="9351"/>
    <cellStyle name="常规 11 6 2 2 2" xfId="9352"/>
    <cellStyle name="常规 11 6 2 3" xfId="9353"/>
    <cellStyle name="常规 11 6 2 3 2" xfId="9354"/>
    <cellStyle name="常规 11 6 2 4" xfId="9355"/>
    <cellStyle name="常规 11 6 3" xfId="9356"/>
    <cellStyle name="常规 11 6 3 2" xfId="9357"/>
    <cellStyle name="常规 11 6 4" xfId="9358"/>
    <cellStyle name="常规 11 6 4 2" xfId="9359"/>
    <cellStyle name="常规 11 6 5" xfId="9360"/>
    <cellStyle name="常规 11 7" xfId="9361"/>
    <cellStyle name="常规 11 7 2" xfId="9362"/>
    <cellStyle name="常规 11 7 2 2" xfId="9363"/>
    <cellStyle name="常规 11 7 3" xfId="9364"/>
    <cellStyle name="常规 11 7 3 2" xfId="9365"/>
    <cellStyle name="常规 11 7 4" xfId="9366"/>
    <cellStyle name="常规 11 8" xfId="9367"/>
    <cellStyle name="常规 11 8 2" xfId="9368"/>
    <cellStyle name="常规 11 8 2 2" xfId="9369"/>
    <cellStyle name="常规 11 8 3" xfId="9370"/>
    <cellStyle name="常规 11 8 3 2" xfId="9371"/>
    <cellStyle name="常规 11 8 4" xfId="9372"/>
    <cellStyle name="常规 11 9" xfId="9373"/>
    <cellStyle name="常规 11 9 2" xfId="9374"/>
    <cellStyle name="常规 11_Book1" xfId="9375"/>
    <cellStyle name="常规 110" xfId="9376"/>
    <cellStyle name="常规 12" xfId="9377"/>
    <cellStyle name="常规 12 10" xfId="9378"/>
    <cellStyle name="常规 12 11" xfId="9379"/>
    <cellStyle name="常规 12 2" xfId="9380"/>
    <cellStyle name="常规 12 2 2" xfId="9381"/>
    <cellStyle name="常规 12 2 2 2" xfId="9382"/>
    <cellStyle name="常规 12 2 2 2 2" xfId="9383"/>
    <cellStyle name="常规 12 2 2 2 2 2" xfId="9384"/>
    <cellStyle name="常规 12 2 2 2 2 2 2" xfId="9385"/>
    <cellStyle name="常规 12 2 2 2 2 2 3" xfId="9386"/>
    <cellStyle name="常规 12 2 2 2 2 3" xfId="9387"/>
    <cellStyle name="常规 12 2 2 2 2 3 2" xfId="9388"/>
    <cellStyle name="常规 12 2 2 2 2 3 3" xfId="9389"/>
    <cellStyle name="常规 12 2 2 2 2 4" xfId="9390"/>
    <cellStyle name="常规 12 2 2 2 2 5" xfId="9391"/>
    <cellStyle name="常规 12 2 2 2 3" xfId="9392"/>
    <cellStyle name="常规 12 2 2 2 3 2" xfId="9393"/>
    <cellStyle name="常规 12 2 2 2 3 3" xfId="9394"/>
    <cellStyle name="常规 12 2 2 2 4" xfId="9395"/>
    <cellStyle name="常规 12 2 2 2 5" xfId="9396"/>
    <cellStyle name="常规 12 2 2 3" xfId="9397"/>
    <cellStyle name="常规 12 2 2 3 2" xfId="9398"/>
    <cellStyle name="常规 12 2 2 3 2 2" xfId="9399"/>
    <cellStyle name="常规 12 2 2 3 2 3" xfId="9400"/>
    <cellStyle name="常规 12 2 2 3 2 4" xfId="9401"/>
    <cellStyle name="常规 12 2 2 3 3" xfId="9402"/>
    <cellStyle name="常规 12 2 2 3 3 2" xfId="9403"/>
    <cellStyle name="常规 12 2 2 3 3 3" xfId="9404"/>
    <cellStyle name="常规 12 2 2 3 4" xfId="9405"/>
    <cellStyle name="常规 12 2 2 3 5" xfId="9406"/>
    <cellStyle name="常规 12 2 2 3 6" xfId="9407"/>
    <cellStyle name="常规 12 2 2 4" xfId="9408"/>
    <cellStyle name="常规 12 2 2 4 2" xfId="9409"/>
    <cellStyle name="常规 12 2 2 4 3" xfId="9410"/>
    <cellStyle name="常规 12 2 2 4 4" xfId="9411"/>
    <cellStyle name="常规 12 2 2 5" xfId="9412"/>
    <cellStyle name="常规 12 2 2 6" xfId="9413"/>
    <cellStyle name="常规 12 2 3" xfId="9414"/>
    <cellStyle name="常规 12 2 3 2" xfId="9415"/>
    <cellStyle name="常规 12 2 3 2 2" xfId="9416"/>
    <cellStyle name="常规 12 2 3 2 2 2" xfId="9417"/>
    <cellStyle name="常规 12 2 3 2 2 3" xfId="9418"/>
    <cellStyle name="常规 12 2 3 2 3" xfId="9419"/>
    <cellStyle name="常规 12 2 3 2 3 2" xfId="9420"/>
    <cellStyle name="常规 12 2 3 2 3 3" xfId="9421"/>
    <cellStyle name="常规 12 2 3 2 4" xfId="9422"/>
    <cellStyle name="常规 12 2 3 2 5" xfId="9423"/>
    <cellStyle name="常规 12 2 3 3" xfId="9424"/>
    <cellStyle name="常规 12 2 3 3 2" xfId="9425"/>
    <cellStyle name="常规 12 2 3 3 3" xfId="9426"/>
    <cellStyle name="常规 12 2 3 4" xfId="9427"/>
    <cellStyle name="常规 12 2 3 4 2" xfId="9428"/>
    <cellStyle name="常规 12 2 3 4 3" xfId="9429"/>
    <cellStyle name="常规 12 2 3 5" xfId="9430"/>
    <cellStyle name="常规 12 2 4" xfId="9431"/>
    <cellStyle name="常规 12 2 4 2" xfId="9432"/>
    <cellStyle name="常规 12 2 4 2 2" xfId="9433"/>
    <cellStyle name="常规 12 2 4 2 2 2" xfId="9434"/>
    <cellStyle name="常规 12 2 4 2 2 3" xfId="9435"/>
    <cellStyle name="常规 12 2 4 2 3" xfId="9436"/>
    <cellStyle name="常规 12 2 4 2 3 2" xfId="9437"/>
    <cellStyle name="常规 12 2 4 2 3 3" xfId="9438"/>
    <cellStyle name="常规 12 2 4 2 4" xfId="9439"/>
    <cellStyle name="常规 12 2 4 2 5" xfId="9440"/>
    <cellStyle name="常规 12 2 4 3" xfId="9441"/>
    <cellStyle name="常规 12 2 4 3 2" xfId="9442"/>
    <cellStyle name="常规 12 2 4 3 3" xfId="9443"/>
    <cellStyle name="常规 12 2 4 4" xfId="9444"/>
    <cellStyle name="常规 12 2 4 4 2" xfId="9445"/>
    <cellStyle name="常规 12 2 4 4 3" xfId="9446"/>
    <cellStyle name="常规 12 2 4 5" xfId="9447"/>
    <cellStyle name="常规 12 2 4 6" xfId="9448"/>
    <cellStyle name="常规 12 2 5" xfId="9449"/>
    <cellStyle name="常规 12 2 5 2" xfId="9450"/>
    <cellStyle name="常规 12 2 5 2 2" xfId="9451"/>
    <cellStyle name="常规 12 2 5 2 3" xfId="9452"/>
    <cellStyle name="常规 12 2 5 3" xfId="9453"/>
    <cellStyle name="常规 12 2 5 3 2" xfId="9454"/>
    <cellStyle name="常规 12 2 5 3 3" xfId="9455"/>
    <cellStyle name="常规 12 2 5 4" xfId="9456"/>
    <cellStyle name="常规 12 2 5 5" xfId="9457"/>
    <cellStyle name="常规 12 2 5 6" xfId="9458"/>
    <cellStyle name="常规 12 2 6" xfId="9459"/>
    <cellStyle name="常规 12 2 6 2" xfId="9460"/>
    <cellStyle name="常规 12 2 6 3" xfId="9461"/>
    <cellStyle name="常规 12 2 7" xfId="9462"/>
    <cellStyle name="常规 12 2 8" xfId="9463"/>
    <cellStyle name="常规 12 3" xfId="9464"/>
    <cellStyle name="常规 12 3 2" xfId="9465"/>
    <cellStyle name="常规 12 3 2 2" xfId="9466"/>
    <cellStyle name="常规 12 3 2 2 2" xfId="9467"/>
    <cellStyle name="常规 12 3 2 2 3" xfId="9468"/>
    <cellStyle name="常规 12 3 2 3" xfId="9469"/>
    <cellStyle name="常规 12 3 2 3 2" xfId="9470"/>
    <cellStyle name="常规 12 3 2 3 3" xfId="9471"/>
    <cellStyle name="常规 12 3 2 4" xfId="9472"/>
    <cellStyle name="常规 12 3 2 5" xfId="9473"/>
    <cellStyle name="常规 12 3 2 6" xfId="9474"/>
    <cellStyle name="常规 12 3 3" xfId="9475"/>
    <cellStyle name="常规 12 3 3 2" xfId="9476"/>
    <cellStyle name="常规 12 3 3 3" xfId="9477"/>
    <cellStyle name="常规 12 3 4" xfId="9478"/>
    <cellStyle name="常规 12 3 4 2" xfId="9479"/>
    <cellStyle name="常规 12 3 4 3" xfId="9480"/>
    <cellStyle name="常规 12 3 5" xfId="9481"/>
    <cellStyle name="常规 12 3 6" xfId="9482"/>
    <cellStyle name="常规 12 4" xfId="9483"/>
    <cellStyle name="常规 12 4 2" xfId="9484"/>
    <cellStyle name="常规 12 4 2 2" xfId="9485"/>
    <cellStyle name="常规 12 4 2 2 2" xfId="9486"/>
    <cellStyle name="常规 12 4 2 2 3" xfId="9487"/>
    <cellStyle name="常规 12 4 2 2 4" xfId="9488"/>
    <cellStyle name="常规 12 4 2 3" xfId="9489"/>
    <cellStyle name="常规 12 4 2 3 2" xfId="9490"/>
    <cellStyle name="常规 12 4 2 3 3" xfId="9491"/>
    <cellStyle name="常规 12 4 2 4" xfId="9492"/>
    <cellStyle name="常规 12 4 2 5" xfId="9493"/>
    <cellStyle name="常规 12 4 2 6" xfId="9494"/>
    <cellStyle name="常规 12 4 3" xfId="9495"/>
    <cellStyle name="常规 12 4 3 2" xfId="9496"/>
    <cellStyle name="常规 12 4 3 3" xfId="9497"/>
    <cellStyle name="常规 12 4 3 4" xfId="9498"/>
    <cellStyle name="常规 12 4 4" xfId="9499"/>
    <cellStyle name="常规 12 4 4 2" xfId="9500"/>
    <cellStyle name="常规 12 4 4 3" xfId="9501"/>
    <cellStyle name="常规 12 4 5" xfId="9502"/>
    <cellStyle name="常规 12 4 6" xfId="9503"/>
    <cellStyle name="常规 12 5" xfId="9504"/>
    <cellStyle name="常规 12 5 2" xfId="9505"/>
    <cellStyle name="常规 12 5 2 2" xfId="9506"/>
    <cellStyle name="常规 12 5 2 2 2" xfId="9507"/>
    <cellStyle name="常规 12 5 2 2 3" xfId="9508"/>
    <cellStyle name="常规 12 5 2 3" xfId="9509"/>
    <cellStyle name="常规 12 5 2 3 2" xfId="9510"/>
    <cellStyle name="常规 12 5 2 3 3" xfId="9511"/>
    <cellStyle name="常规 12 5 2 4" xfId="9512"/>
    <cellStyle name="常规 12 5 2 5" xfId="9513"/>
    <cellStyle name="常规 12 5 3" xfId="9514"/>
    <cellStyle name="常规 12 5 3 2" xfId="9515"/>
    <cellStyle name="常规 12 5 3 3" xfId="9516"/>
    <cellStyle name="常规 12 5 4" xfId="9517"/>
    <cellStyle name="常规 12 5 5" xfId="9518"/>
    <cellStyle name="常规 12 6" xfId="9519"/>
    <cellStyle name="常规 12 6 2" xfId="9520"/>
    <cellStyle name="常规 12 6 2 2" xfId="9521"/>
    <cellStyle name="常规 12 6 2 2 2" xfId="9522"/>
    <cellStyle name="常规 12 6 2 2 3" xfId="9523"/>
    <cellStyle name="常规 12 6 2 3" xfId="9524"/>
    <cellStyle name="常规 12 6 2 3 2" xfId="9525"/>
    <cellStyle name="常规 12 6 2 3 3" xfId="9526"/>
    <cellStyle name="常规 12 6 2 4" xfId="9527"/>
    <cellStyle name="常规 12 6 2 5" xfId="9528"/>
    <cellStyle name="常规 12 6 3" xfId="9529"/>
    <cellStyle name="常规 12 6 3 2" xfId="9530"/>
    <cellStyle name="常规 12 6 3 3" xfId="9531"/>
    <cellStyle name="常规 12 6 4" xfId="9532"/>
    <cellStyle name="常规 12 6 5" xfId="9533"/>
    <cellStyle name="常规 12 7" xfId="9534"/>
    <cellStyle name="常规 12 7 2" xfId="9535"/>
    <cellStyle name="常规 12 7 2 2" xfId="9536"/>
    <cellStyle name="常规 12 7 2 2 2" xfId="9537"/>
    <cellStyle name="常规 12 7 2 2 2 2" xfId="9538"/>
    <cellStyle name="常规 12 7 2 2 2 3" xfId="9539"/>
    <cellStyle name="常规 12 7 2 2 3" xfId="9540"/>
    <cellStyle name="常规 12 7 2 2 3 2" xfId="9541"/>
    <cellStyle name="常规 12 7 2 2 3 3" xfId="9542"/>
    <cellStyle name="常规 12 7 2 2 4" xfId="9543"/>
    <cellStyle name="常规 12 7 2 2 5" xfId="9544"/>
    <cellStyle name="常规 12 7 2 3" xfId="9545"/>
    <cellStyle name="常规 12 7 2 3 2" xfId="9546"/>
    <cellStyle name="常规 12 7 2 3 3" xfId="9547"/>
    <cellStyle name="常规 12 7 2 4" xfId="9548"/>
    <cellStyle name="常规 12 7 2 5" xfId="9549"/>
    <cellStyle name="常规 12 7 3" xfId="9550"/>
    <cellStyle name="常规 12 7 3 2" xfId="9551"/>
    <cellStyle name="常规 12 7 3 2 2" xfId="9552"/>
    <cellStyle name="常规 12 7 3 2 3" xfId="9553"/>
    <cellStyle name="常规 12 7 3 3" xfId="9554"/>
    <cellStyle name="常规 12 7 3 3 2" xfId="9555"/>
    <cellStyle name="常规 12 7 3 3 3" xfId="9556"/>
    <cellStyle name="常规 12 7 3 4" xfId="9557"/>
    <cellStyle name="常规 12 7 3 5" xfId="9558"/>
    <cellStyle name="常规 12 7 4" xfId="9559"/>
    <cellStyle name="常规 12 7 4 2" xfId="9560"/>
    <cellStyle name="常规 12 7 4 3" xfId="9561"/>
    <cellStyle name="常规 12 7 5" xfId="9562"/>
    <cellStyle name="常规 12 7 6" xfId="9563"/>
    <cellStyle name="常规 12 8" xfId="9564"/>
    <cellStyle name="常规 12 8 2" xfId="9565"/>
    <cellStyle name="常规 12 8 2 2" xfId="9566"/>
    <cellStyle name="常规 12 8 2 3" xfId="9567"/>
    <cellStyle name="常规 12 8 3" xfId="9568"/>
    <cellStyle name="常规 12 8 3 2" xfId="9569"/>
    <cellStyle name="常规 12 8 3 3" xfId="9570"/>
    <cellStyle name="常规 12 8 4" xfId="9571"/>
    <cellStyle name="常规 12 8 5" xfId="9572"/>
    <cellStyle name="常规 12 9" xfId="9573"/>
    <cellStyle name="常规 12 9 2" xfId="9574"/>
    <cellStyle name="常规 12 9 3" xfId="9575"/>
    <cellStyle name="常规 13" xfId="9576"/>
    <cellStyle name="常规 13 2" xfId="9577"/>
    <cellStyle name="常规 13 2 2" xfId="9578"/>
    <cellStyle name="常规 13 2 2 2" xfId="9579"/>
    <cellStyle name="常规 13 2 2 2 2" xfId="9580"/>
    <cellStyle name="常规 13 2 2 2 2 2" xfId="9581"/>
    <cellStyle name="常规 13 2 2 2 2 3" xfId="9582"/>
    <cellStyle name="常规 13 2 2 2 3" xfId="9583"/>
    <cellStyle name="常规 13 2 2 3" xfId="9584"/>
    <cellStyle name="常规 13 2 2 3 2" xfId="9585"/>
    <cellStyle name="常规 13 2 2 3 3" xfId="9586"/>
    <cellStyle name="常规 13 2 2 4" xfId="9587"/>
    <cellStyle name="常规 13 2 2 4 2" xfId="9588"/>
    <cellStyle name="常规 13 2 2 4 3" xfId="9589"/>
    <cellStyle name="常规 13 2 2 5" xfId="9590"/>
    <cellStyle name="常规 13 2 3" xfId="9591"/>
    <cellStyle name="常规 13 2 3 2" xfId="9592"/>
    <cellStyle name="常规 13 2 3 2 2" xfId="9593"/>
    <cellStyle name="常规 13 2 3 2 2 2" xfId="9594"/>
    <cellStyle name="常规 13 2 3 2 2 3" xfId="9595"/>
    <cellStyle name="常规 13 2 3 2 3" xfId="9596"/>
    <cellStyle name="常规 13 2 3 3" xfId="9597"/>
    <cellStyle name="常规 13 2 3 3 2" xfId="9598"/>
    <cellStyle name="常规 13 2 3 3 3" xfId="9599"/>
    <cellStyle name="常规 13 2 3 4" xfId="9600"/>
    <cellStyle name="常规 13 2 3 4 2" xfId="9601"/>
    <cellStyle name="常规 13 2 3 4 3" xfId="9602"/>
    <cellStyle name="常规 13 2 3 5" xfId="9603"/>
    <cellStyle name="常规 13 2 4" xfId="9604"/>
    <cellStyle name="常规 13 2 4 2" xfId="9605"/>
    <cellStyle name="常规 13 2 4 2 2" xfId="9606"/>
    <cellStyle name="常规 13 2 4 2 3" xfId="9607"/>
    <cellStyle name="常规 13 2 4 3" xfId="9608"/>
    <cellStyle name="常规 13 2 5" xfId="9609"/>
    <cellStyle name="常规 13 2 5 2" xfId="9610"/>
    <cellStyle name="常规 13 2 5 3" xfId="9611"/>
    <cellStyle name="常规 13 2 6" xfId="9612"/>
    <cellStyle name="常规 13 2 6 2" xfId="9613"/>
    <cellStyle name="常规 13 2 6 3" xfId="9614"/>
    <cellStyle name="常规 13 2 7" xfId="9615"/>
    <cellStyle name="常规 13 3" xfId="9616"/>
    <cellStyle name="常规 13 3 2" xfId="9617"/>
    <cellStyle name="常规 13 3 2 2" xfId="9618"/>
    <cellStyle name="常规 13 3 2 2 2" xfId="9619"/>
    <cellStyle name="常规 13 3 2 2 3" xfId="9620"/>
    <cellStyle name="常规 13 3 2 3" xfId="9621"/>
    <cellStyle name="常规 13 3 3" xfId="9622"/>
    <cellStyle name="常规 13 3 3 2" xfId="9623"/>
    <cellStyle name="常规 13 3 3 3" xfId="9624"/>
    <cellStyle name="常规 13 3 4" xfId="9625"/>
    <cellStyle name="常规 13 3 4 2" xfId="9626"/>
    <cellStyle name="常规 13 3 4 3" xfId="9627"/>
    <cellStyle name="常规 13 3 5" xfId="9628"/>
    <cellStyle name="常规 13 4" xfId="9629"/>
    <cellStyle name="常规 13 4 2" xfId="9630"/>
    <cellStyle name="常规 13 4 2 2" xfId="9631"/>
    <cellStyle name="常规 13 4 2 2 2" xfId="9632"/>
    <cellStyle name="常规 13 4 2 2 3" xfId="9633"/>
    <cellStyle name="常规 13 4 2 3" xfId="9634"/>
    <cellStyle name="常规 13 4 3" xfId="9635"/>
    <cellStyle name="常规 13 4 3 2" xfId="9636"/>
    <cellStyle name="常规 13 4 3 3" xfId="9637"/>
    <cellStyle name="常规 13 4 4" xfId="9638"/>
    <cellStyle name="常规 13 4 4 2" xfId="9639"/>
    <cellStyle name="常规 13 4 4 3" xfId="9640"/>
    <cellStyle name="常规 13 4 5" xfId="9641"/>
    <cellStyle name="常规 13 5" xfId="9642"/>
    <cellStyle name="常规 13 5 2" xfId="9643"/>
    <cellStyle name="常规 13 5 2 2" xfId="9644"/>
    <cellStyle name="常规 13 5 2 3" xfId="9645"/>
    <cellStyle name="常规 13 5 3" xfId="9646"/>
    <cellStyle name="常规 13 6" xfId="9647"/>
    <cellStyle name="常规 13 6 2" xfId="9648"/>
    <cellStyle name="常规 13 6 3" xfId="9649"/>
    <cellStyle name="常规 13 7" xfId="9650"/>
    <cellStyle name="常规 13 7 2" xfId="9651"/>
    <cellStyle name="常规 13 7 3" xfId="9652"/>
    <cellStyle name="常规 13 8" xfId="9653"/>
    <cellStyle name="常规 14" xfId="9654"/>
    <cellStyle name="常规 14 2" xfId="9655"/>
    <cellStyle name="常规 14 2 2" xfId="9656"/>
    <cellStyle name="常规 14 2 2 2" xfId="9657"/>
    <cellStyle name="常规 14 2 2 2 2" xfId="9658"/>
    <cellStyle name="常规 14 2 2 2 2 2" xfId="9659"/>
    <cellStyle name="常规 14 2 2 2 2 3" xfId="9660"/>
    <cellStyle name="常规 14 2 2 2 3" xfId="9661"/>
    <cellStyle name="常规 14 2 2 3" xfId="9662"/>
    <cellStyle name="常规 14 2 2 3 2" xfId="9663"/>
    <cellStyle name="常规 14 2 2 3 3" xfId="9664"/>
    <cellStyle name="常规 14 2 2 4" xfId="9665"/>
    <cellStyle name="常规 14 2 2 4 2" xfId="9666"/>
    <cellStyle name="常规 14 2 2 4 3" xfId="9667"/>
    <cellStyle name="常规 14 2 2 5" xfId="9668"/>
    <cellStyle name="常规 14 2 2 5 2" xfId="9669"/>
    <cellStyle name="常规 14 2 3" xfId="9670"/>
    <cellStyle name="常规 14 2 3 2" xfId="9671"/>
    <cellStyle name="常规 14 2 3 2 2" xfId="9672"/>
    <cellStyle name="常规 14 2 3 2 2 2" xfId="9673"/>
    <cellStyle name="常规 14 2 3 2 2 3" xfId="9674"/>
    <cellStyle name="常规 14 2 3 2 3" xfId="9675"/>
    <cellStyle name="常规 14 2 3 3" xfId="9676"/>
    <cellStyle name="常规 14 2 3 3 2" xfId="9677"/>
    <cellStyle name="常规 14 2 3 3 3" xfId="9678"/>
    <cellStyle name="常规 14 2 3 4" xfId="9679"/>
    <cellStyle name="常规 14 2 3 4 2" xfId="9680"/>
    <cellStyle name="常规 14 2 3 4 3" xfId="9681"/>
    <cellStyle name="常规 14 2 3 5" xfId="9682"/>
    <cellStyle name="常规 14 2 4" xfId="9683"/>
    <cellStyle name="常规 14 2 4 2" xfId="9684"/>
    <cellStyle name="常规 14 2 4 2 2" xfId="9685"/>
    <cellStyle name="常规 14 2 4 2 3" xfId="9686"/>
    <cellStyle name="常规 14 2 4 3" xfId="9687"/>
    <cellStyle name="常规 14 2 5" xfId="9688"/>
    <cellStyle name="常规 14 2 5 2" xfId="9689"/>
    <cellStyle name="常规 14 2 5 3" xfId="9690"/>
    <cellStyle name="常规 14 2 6" xfId="9691"/>
    <cellStyle name="常规 14 2 6 2" xfId="9692"/>
    <cellStyle name="常规 14 2 6 3" xfId="9693"/>
    <cellStyle name="常规 14 2 7" xfId="9694"/>
    <cellStyle name="常规 14 3" xfId="9695"/>
    <cellStyle name="常规 14 3 2" xfId="9696"/>
    <cellStyle name="常规 14 3 2 2" xfId="9697"/>
    <cellStyle name="常规 14 3 2 2 2" xfId="9698"/>
    <cellStyle name="常规 14 3 2 2 3" xfId="9699"/>
    <cellStyle name="常规 14 3 2 3" xfId="9700"/>
    <cellStyle name="常规 14 3 3" xfId="9701"/>
    <cellStyle name="常规 14 3 3 2" xfId="9702"/>
    <cellStyle name="常规 14 3 3 3" xfId="9703"/>
    <cellStyle name="常规 14 3 4" xfId="9704"/>
    <cellStyle name="常规 14 3 4 2" xfId="9705"/>
    <cellStyle name="常规 14 3 4 3" xfId="9706"/>
    <cellStyle name="常规 14 3 5" xfId="9707"/>
    <cellStyle name="常规 14 4" xfId="9708"/>
    <cellStyle name="常规 14 4 2" xfId="9709"/>
    <cellStyle name="常规 14 4 2 2" xfId="9710"/>
    <cellStyle name="常规 14 4 2 2 2" xfId="9711"/>
    <cellStyle name="常规 14 4 2 2 3" xfId="9712"/>
    <cellStyle name="常规 14 4 2 3" xfId="9713"/>
    <cellStyle name="常规 14 4 3" xfId="9714"/>
    <cellStyle name="常规 14 4 3 2" xfId="9715"/>
    <cellStyle name="常规 14 4 3 3" xfId="9716"/>
    <cellStyle name="常规 14 4 4" xfId="9717"/>
    <cellStyle name="常规 14 4 4 2" xfId="9718"/>
    <cellStyle name="常规 14 4 4 3" xfId="9719"/>
    <cellStyle name="常规 14 4 5" xfId="9720"/>
    <cellStyle name="常规 14 5" xfId="9721"/>
    <cellStyle name="常规 14 5 2" xfId="9722"/>
    <cellStyle name="常规 14 5 2 2" xfId="9723"/>
    <cellStyle name="常规 14 5 2 3" xfId="9724"/>
    <cellStyle name="常规 14 5 3" xfId="9725"/>
    <cellStyle name="常规 14 6" xfId="9726"/>
    <cellStyle name="常规 14 6 2" xfId="9727"/>
    <cellStyle name="常规 14 6 3" xfId="9728"/>
    <cellStyle name="常规 14 7" xfId="9729"/>
    <cellStyle name="常规 14 7 2" xfId="9730"/>
    <cellStyle name="常规 14 7 3" xfId="9731"/>
    <cellStyle name="常规 14 8" xfId="9732"/>
    <cellStyle name="常规 15" xfId="9733"/>
    <cellStyle name="常规 15 15" xfId="9734"/>
    <cellStyle name="常规 15 15 10" xfId="9735"/>
    <cellStyle name="常规 15 15 10 2" xfId="9736"/>
    <cellStyle name="常规 15 15 10 3" xfId="9737"/>
    <cellStyle name="常规 15 15 11" xfId="9738"/>
    <cellStyle name="常规 15 15 12" xfId="9739"/>
    <cellStyle name="常规 15 15 2" xfId="9740"/>
    <cellStyle name="常规 15 15 2 2" xfId="9741"/>
    <cellStyle name="常规 15 15 2 2 2" xfId="9742"/>
    <cellStyle name="常规 15 15 2 2 2 2" xfId="9743"/>
    <cellStyle name="常规 15 15 2 2 2 2 2" xfId="9744"/>
    <cellStyle name="常规 15 15 2 2 2 2 3" xfId="9745"/>
    <cellStyle name="常规 15 15 2 2 2 3" xfId="9746"/>
    <cellStyle name="常规 15 15 2 2 2 3 2" xfId="9747"/>
    <cellStyle name="常规 15 15 2 2 2 3 3" xfId="9748"/>
    <cellStyle name="常规 15 15 2 2 2 4" xfId="9749"/>
    <cellStyle name="常规 15 15 2 2 2 5" xfId="9750"/>
    <cellStyle name="常规 15 15 2 2 3" xfId="9751"/>
    <cellStyle name="常规 15 15 2 2 3 2" xfId="9752"/>
    <cellStyle name="常规 15 15 2 2 3 3" xfId="9753"/>
    <cellStyle name="常规 15 15 2 2 4" xfId="9754"/>
    <cellStyle name="常规 15 15 2 2 5" xfId="9755"/>
    <cellStyle name="常规 15 15 2 3" xfId="9756"/>
    <cellStyle name="常规 15 15 2 3 2" xfId="9757"/>
    <cellStyle name="常规 15 15 2 3 2 2" xfId="9758"/>
    <cellStyle name="常规 15 15 2 3 2 3" xfId="9759"/>
    <cellStyle name="常规 15 15 2 3 3" xfId="9760"/>
    <cellStyle name="常规 15 15 2 3 3 2" xfId="9761"/>
    <cellStyle name="常规 15 15 2 3 3 3" xfId="9762"/>
    <cellStyle name="常规 15 15 2 3 4" xfId="9763"/>
    <cellStyle name="常规 15 15 2 3 5" xfId="9764"/>
    <cellStyle name="常规 15 15 2 4" xfId="9765"/>
    <cellStyle name="常规 15 15 2 4 2" xfId="9766"/>
    <cellStyle name="常规 15 15 2 4 3" xfId="9767"/>
    <cellStyle name="常规 15 15 2 5" xfId="9768"/>
    <cellStyle name="常规 15 15 2 6" xfId="9769"/>
    <cellStyle name="常规 15 15 3" xfId="9770"/>
    <cellStyle name="常规 15 15 3 2" xfId="9771"/>
    <cellStyle name="常规 15 15 3 2 2" xfId="9772"/>
    <cellStyle name="常规 15 15 3 2 2 2" xfId="9773"/>
    <cellStyle name="常规 15 15 3 2 2 3" xfId="9774"/>
    <cellStyle name="常规 15 15 3 2 3" xfId="9775"/>
    <cellStyle name="常规 15 15 3 2 3 2" xfId="9776"/>
    <cellStyle name="常规 15 15 3 2 3 3" xfId="9777"/>
    <cellStyle name="常规 15 15 3 2 4" xfId="9778"/>
    <cellStyle name="常规 15 15 3 2 5" xfId="9779"/>
    <cellStyle name="常规 15 15 3 3" xfId="9780"/>
    <cellStyle name="常规 15 15 3 3 2" xfId="9781"/>
    <cellStyle name="常规 15 15 3 3 3" xfId="9782"/>
    <cellStyle name="常规 15 15 3 4" xfId="9783"/>
    <cellStyle name="常规 15 15 3 5" xfId="9784"/>
    <cellStyle name="常规 15 15 4" xfId="9785"/>
    <cellStyle name="常规 15 15 4 2" xfId="9786"/>
    <cellStyle name="常规 15 15 4 2 2" xfId="9787"/>
    <cellStyle name="常规 15 15 4 2 2 2" xfId="9788"/>
    <cellStyle name="常规 15 15 4 2 2 2 2" xfId="9789"/>
    <cellStyle name="常规 15 15 4 2 2 2 3" xfId="9790"/>
    <cellStyle name="常规 15 15 4 2 2 3" xfId="9791"/>
    <cellStyle name="常规 15 15 4 2 2 3 2" xfId="9792"/>
    <cellStyle name="常规 15 15 4 2 2 3 3" xfId="9793"/>
    <cellStyle name="常规 15 15 4 2 2 4" xfId="9794"/>
    <cellStyle name="常规 15 15 4 2 2 5" xfId="9795"/>
    <cellStyle name="常规 15 15 4 2 3" xfId="9796"/>
    <cellStyle name="常规 15 15 4 2 3 2" xfId="9797"/>
    <cellStyle name="常规 15 15 4 2 3 3" xfId="9798"/>
    <cellStyle name="常规 15 15 4 2 4" xfId="9799"/>
    <cellStyle name="常规 15 15 4 2 5" xfId="9800"/>
    <cellStyle name="常规 15 15 4 3" xfId="9801"/>
    <cellStyle name="常规 15 15 4 3 2" xfId="9802"/>
    <cellStyle name="常规 15 15 4 3 2 2" xfId="9803"/>
    <cellStyle name="常规 15 15 4 3 2 3" xfId="9804"/>
    <cellStyle name="常规 15 15 4 3 3" xfId="9805"/>
    <cellStyle name="常规 15 15 4 3 3 2" xfId="9806"/>
    <cellStyle name="常规 15 15 4 3 3 3" xfId="9807"/>
    <cellStyle name="常规 15 15 4 3 4" xfId="9808"/>
    <cellStyle name="常规 15 15 4 3 5" xfId="9809"/>
    <cellStyle name="常规 15 15 4 4" xfId="9810"/>
    <cellStyle name="常规 15 15 4 4 2" xfId="9811"/>
    <cellStyle name="常规 15 15 4 4 3" xfId="9812"/>
    <cellStyle name="常规 15 15 4 5" xfId="9813"/>
    <cellStyle name="常规 15 15 4 6" xfId="9814"/>
    <cellStyle name="常规 15 15 5" xfId="9815"/>
    <cellStyle name="常规 15 15 5 2" xfId="9816"/>
    <cellStyle name="常规 15 15 5 2 2" xfId="9817"/>
    <cellStyle name="常规 15 15 5 2 2 2" xfId="9818"/>
    <cellStyle name="常规 15 15 5 2 2 2 2" xfId="9819"/>
    <cellStyle name="常规 15 15 5 2 2 2 2 2" xfId="9820"/>
    <cellStyle name="常规 15 15 5 2 2 2 2 3" xfId="9821"/>
    <cellStyle name="常规 15 15 5 2 2 2 3" xfId="9822"/>
    <cellStyle name="常规 15 15 5 2 2 2 3 2" xfId="9823"/>
    <cellStyle name="常规 15 15 5 2 2 2 3 3" xfId="9824"/>
    <cellStyle name="常规 15 15 5 2 2 2 4" xfId="9825"/>
    <cellStyle name="常规 15 15 5 2 2 2 5" xfId="9826"/>
    <cellStyle name="常规 15 15 5 2 2 3" xfId="9827"/>
    <cellStyle name="常规 15 15 5 2 2 3 2" xfId="9828"/>
    <cellStyle name="常规 15 15 5 2 2 3 3" xfId="9829"/>
    <cellStyle name="常规 15 15 5 2 2 4" xfId="9830"/>
    <cellStyle name="常规 15 15 5 2 2 5" xfId="9831"/>
    <cellStyle name="常规 15 15 5 2 3" xfId="9832"/>
    <cellStyle name="常规 15 15 5 2 3 2" xfId="9833"/>
    <cellStyle name="常规 15 15 5 2 3 2 2" xfId="9834"/>
    <cellStyle name="常规 15 15 5 2 3 2 2 2" xfId="9835"/>
    <cellStyle name="常规 15 15 5 2 3 2 2 3" xfId="9836"/>
    <cellStyle name="常规 15 15 5 2 3 2 3" xfId="9837"/>
    <cellStyle name="常规 15 15 5 2 3 2 3 2" xfId="9838"/>
    <cellStyle name="常规 15 15 5 2 3 2 3 3" xfId="9839"/>
    <cellStyle name="常规 15 15 5 2 3 2 4" xfId="9840"/>
    <cellStyle name="常规 15 15 5 2 3 2 5" xfId="9841"/>
    <cellStyle name="常规 15 15 5 2 3 3" xfId="9842"/>
    <cellStyle name="常规 15 15 5 2 3 3 2" xfId="9843"/>
    <cellStyle name="常规 15 15 5 2 3 3 3" xfId="9844"/>
    <cellStyle name="常规 15 15 5 2 3 4" xfId="9845"/>
    <cellStyle name="常规 15 15 5 2 3 5" xfId="9846"/>
    <cellStyle name="常规 15 15 5 2 4" xfId="9847"/>
    <cellStyle name="常规 15 15 5 2 4 2" xfId="9848"/>
    <cellStyle name="常规 15 15 5 2 4 2 2" xfId="9849"/>
    <cellStyle name="常规 15 15 5 2 4 2 3" xfId="9850"/>
    <cellStyle name="常规 15 15 5 2 4 3" xfId="9851"/>
    <cellStyle name="常规 15 15 5 2 4 3 2" xfId="9852"/>
    <cellStyle name="常规 15 15 5 2 4 3 3" xfId="9853"/>
    <cellStyle name="常规 15 15 5 2 4 4" xfId="9854"/>
    <cellStyle name="常规 15 15 5 2 4 5" xfId="9855"/>
    <cellStyle name="常规 15 15 5 2 5" xfId="9856"/>
    <cellStyle name="常规 15 15 5 2 5 2" xfId="9857"/>
    <cellStyle name="常规 15 15 5 2 5 3" xfId="9858"/>
    <cellStyle name="常规 15 15 5 2 6" xfId="9859"/>
    <cellStyle name="常规 15 15 5 2 7" xfId="9860"/>
    <cellStyle name="常规 15 15 5 3" xfId="9861"/>
    <cellStyle name="常规 15 15 5 3 2" xfId="9862"/>
    <cellStyle name="常规 15 15 5 3 2 2" xfId="9863"/>
    <cellStyle name="常规 15 15 5 3 2 3" xfId="9864"/>
    <cellStyle name="常规 15 15 5 3 3" xfId="9865"/>
    <cellStyle name="常规 15 15 5 3 3 2" xfId="9866"/>
    <cellStyle name="常规 15 15 5 3 3 3" xfId="9867"/>
    <cellStyle name="常规 15 15 5 3 4" xfId="9868"/>
    <cellStyle name="常规 15 15 5 3 5" xfId="9869"/>
    <cellStyle name="常规 15 15 5 4" xfId="9870"/>
    <cellStyle name="常规 15 15 5 4 2" xfId="9871"/>
    <cellStyle name="常规 15 15 5 4 3" xfId="9872"/>
    <cellStyle name="常规 15 15 5 5" xfId="9873"/>
    <cellStyle name="常规 15 15 5 6" xfId="9874"/>
    <cellStyle name="常规 15 15 6" xfId="9875"/>
    <cellStyle name="常规 15 15 6 2" xfId="9876"/>
    <cellStyle name="常规 15 15 6 2 2" xfId="9877"/>
    <cellStyle name="常规 15 15 6 2 2 2" xfId="9878"/>
    <cellStyle name="常规 15 15 6 2 2 2 2" xfId="9879"/>
    <cellStyle name="常规 15 15 6 2 2 2 3" xfId="9880"/>
    <cellStyle name="常规 15 15 6 2 2 3" xfId="9881"/>
    <cellStyle name="常规 15 15 6 2 2 3 2" xfId="9882"/>
    <cellStyle name="常规 15 15 6 2 2 3 3" xfId="9883"/>
    <cellStyle name="常规 15 15 6 2 2 4" xfId="9884"/>
    <cellStyle name="常规 15 15 6 2 2 5" xfId="9885"/>
    <cellStyle name="常规 15 15 6 2 3" xfId="9886"/>
    <cellStyle name="常规 15 15 6 2 3 2" xfId="9887"/>
    <cellStyle name="常规 15 15 6 2 3 3" xfId="9888"/>
    <cellStyle name="常规 15 15 6 2 4" xfId="9889"/>
    <cellStyle name="常规 15 15 6 2 5" xfId="9890"/>
    <cellStyle name="常规 15 15 6 3" xfId="9891"/>
    <cellStyle name="常规 15 15 6 3 2" xfId="9892"/>
    <cellStyle name="常规 15 15 6 3 2 2" xfId="9893"/>
    <cellStyle name="常规 15 15 6 3 2 3" xfId="9894"/>
    <cellStyle name="常规 15 15 6 3 3" xfId="9895"/>
    <cellStyle name="常规 15 15 6 3 3 2" xfId="9896"/>
    <cellStyle name="常规 15 15 6 3 3 3" xfId="9897"/>
    <cellStyle name="常规 15 15 6 3 4" xfId="9898"/>
    <cellStyle name="常规 15 15 6 3 5" xfId="9899"/>
    <cellStyle name="常规 15 15 6 4" xfId="9900"/>
    <cellStyle name="常规 15 15 6 4 2" xfId="9901"/>
    <cellStyle name="常规 15 15 6 4 3" xfId="9902"/>
    <cellStyle name="常规 15 15 6 5" xfId="9903"/>
    <cellStyle name="常规 15 15 6 6" xfId="9904"/>
    <cellStyle name="常规 15 15 7" xfId="9905"/>
    <cellStyle name="常规 15 15 7 2" xfId="9906"/>
    <cellStyle name="常规 15 15 7 2 2" xfId="9907"/>
    <cellStyle name="常规 15 15 7 2 2 2" xfId="9908"/>
    <cellStyle name="常规 15 15 7 2 2 3" xfId="9909"/>
    <cellStyle name="常规 15 15 7 2 3" xfId="9910"/>
    <cellStyle name="常规 15 15 7 2 3 2" xfId="9911"/>
    <cellStyle name="常规 15 15 7 2 3 3" xfId="9912"/>
    <cellStyle name="常规 15 15 7 2 4" xfId="9913"/>
    <cellStyle name="常规 15 15 7 2 5" xfId="9914"/>
    <cellStyle name="常规 15 15 7 3" xfId="9915"/>
    <cellStyle name="常规 15 15 7 3 2" xfId="9916"/>
    <cellStyle name="常规 15 15 7 3 3" xfId="9917"/>
    <cellStyle name="常规 15 15 7 4" xfId="9918"/>
    <cellStyle name="常规 15 15 7 5" xfId="9919"/>
    <cellStyle name="常规 15 15 8" xfId="9920"/>
    <cellStyle name="常规 15 15 8 2" xfId="9921"/>
    <cellStyle name="常规 15 15 8 2 2" xfId="9922"/>
    <cellStyle name="常规 15 15 8 2 2 2" xfId="9923"/>
    <cellStyle name="常规 15 15 8 2 2 3" xfId="9924"/>
    <cellStyle name="常规 15 15 8 2 3" xfId="9925"/>
    <cellStyle name="常规 15 15 8 2 3 2" xfId="9926"/>
    <cellStyle name="常规 15 15 8 2 3 3" xfId="9927"/>
    <cellStyle name="常规 15 15 8 2 4" xfId="9928"/>
    <cellStyle name="常规 15 15 8 2 5" xfId="9929"/>
    <cellStyle name="常规 15 15 8 3" xfId="9930"/>
    <cellStyle name="常规 15 15 8 3 2" xfId="9931"/>
    <cellStyle name="常规 15 15 8 3 3" xfId="9932"/>
    <cellStyle name="常规 15 15 8 4" xfId="9933"/>
    <cellStyle name="常规 15 15 8 5" xfId="9934"/>
    <cellStyle name="常规 15 15 9" xfId="9935"/>
    <cellStyle name="常规 15 15 9 2" xfId="9936"/>
    <cellStyle name="常规 15 15 9 2 2" xfId="9937"/>
    <cellStyle name="常规 15 15 9 2 3" xfId="9938"/>
    <cellStyle name="常规 15 15 9 3" xfId="9939"/>
    <cellStyle name="常规 15 15 9 3 2" xfId="9940"/>
    <cellStyle name="常规 15 15 9 3 3" xfId="9941"/>
    <cellStyle name="常规 15 15 9 4" xfId="9942"/>
    <cellStyle name="常规 15 15 9 5" xfId="9943"/>
    <cellStyle name="常规 15 15_南京海峡城D地块清单6.27" xfId="9944"/>
    <cellStyle name="常规 15 2" xfId="9945"/>
    <cellStyle name="常规 15 2 2" xfId="9946"/>
    <cellStyle name="常规 15 2 2 2" xfId="9947"/>
    <cellStyle name="常规 15 2 2 2 2" xfId="9948"/>
    <cellStyle name="常规 15 2 2 3" xfId="9949"/>
    <cellStyle name="常规 15 2 3" xfId="9950"/>
    <cellStyle name="常规 15 2 3 2" xfId="9951"/>
    <cellStyle name="常规 15 2 3 2 2" xfId="9952"/>
    <cellStyle name="常规 15 2 3 3" xfId="9953"/>
    <cellStyle name="常规 15 2 4" xfId="9954"/>
    <cellStyle name="常规 15 2 4 2" xfId="9955"/>
    <cellStyle name="常规 15 2 5" xfId="9956"/>
    <cellStyle name="常规 15 3" xfId="9957"/>
    <cellStyle name="常规 15 3 2" xfId="9958"/>
    <cellStyle name="常规 15 3 2 2" xfId="9959"/>
    <cellStyle name="常规 15 3 3" xfId="9960"/>
    <cellStyle name="常规 15 4" xfId="9961"/>
    <cellStyle name="常规 15 4 2" xfId="9962"/>
    <cellStyle name="常规 15 5" xfId="9963"/>
    <cellStyle name="常规 16" xfId="9964"/>
    <cellStyle name="常规 16 2" xfId="9965"/>
    <cellStyle name="常规 16 2 2" xfId="9966"/>
    <cellStyle name="常规 16 2 2 2" xfId="9967"/>
    <cellStyle name="常规 16 2 2 3" xfId="9968"/>
    <cellStyle name="常规 16 2 3" xfId="9969"/>
    <cellStyle name="常规 16 2 3 2" xfId="9970"/>
    <cellStyle name="常规 16 2 3 3" xfId="9971"/>
    <cellStyle name="常规 16 2 4" xfId="9972"/>
    <cellStyle name="常规 16 2 5" xfId="9973"/>
    <cellStyle name="常规 16 3" xfId="9974"/>
    <cellStyle name="常规 16 3 2" xfId="9975"/>
    <cellStyle name="常规 16 3 2 2" xfId="9976"/>
    <cellStyle name="常规 16 3 2 3" xfId="9977"/>
    <cellStyle name="常规 16 3 3" xfId="9978"/>
    <cellStyle name="常规 16 4" xfId="9979"/>
    <cellStyle name="常规 16 4 2" xfId="9980"/>
    <cellStyle name="常规 16 4 2 2" xfId="9981"/>
    <cellStyle name="常规 16 4 2 2 2" xfId="9982"/>
    <cellStyle name="常规 16 4 2 3" xfId="9983"/>
    <cellStyle name="常规 16 4 3" xfId="9984"/>
    <cellStyle name="常规 16 4 3 2" xfId="9985"/>
    <cellStyle name="常规 16 4 4" xfId="9986"/>
    <cellStyle name="常规 16 5" xfId="9987"/>
    <cellStyle name="常规 16 5 2" xfId="9988"/>
    <cellStyle name="常规 16 6" xfId="9989"/>
    <cellStyle name="常规 16 6 2" xfId="9990"/>
    <cellStyle name="常规 16 6 3" xfId="9991"/>
    <cellStyle name="常规 16 7" xfId="9992"/>
    <cellStyle name="常规 17" xfId="9993"/>
    <cellStyle name="常规 17 10" xfId="9994"/>
    <cellStyle name="常规 17 10 2" xfId="9995"/>
    <cellStyle name="常规 17 10 2 2" xfId="9996"/>
    <cellStyle name="常规 17 10 2 2 2" xfId="9997"/>
    <cellStyle name="常规 17 10 2 2 2 2" xfId="9998"/>
    <cellStyle name="常规 17 10 2 2 2 3" xfId="9999"/>
    <cellStyle name="常规 17 10 2 2 3" xfId="10000"/>
    <cellStyle name="常规 17 10 2 3" xfId="10001"/>
    <cellStyle name="常规 17 10 2 3 2" xfId="10002"/>
    <cellStyle name="常规 17 10 2 3 3" xfId="10003"/>
    <cellStyle name="常规 17 10 2 4" xfId="10004"/>
    <cellStyle name="常规 17 10 2 4 2" xfId="10005"/>
    <cellStyle name="常规 17 10 2 4 3" xfId="10006"/>
    <cellStyle name="常规 17 10 2 5" xfId="10007"/>
    <cellStyle name="常规 17 10 3" xfId="10008"/>
    <cellStyle name="常规 17 10 3 2" xfId="10009"/>
    <cellStyle name="常规 17 10 3 2 2" xfId="10010"/>
    <cellStyle name="常规 17 10 3 2 2 2" xfId="10011"/>
    <cellStyle name="常规 17 10 3 2 2 3" xfId="10012"/>
    <cellStyle name="常规 17 10 3 2 3" xfId="10013"/>
    <cellStyle name="常规 17 10 3 3" xfId="10014"/>
    <cellStyle name="常规 17 10 3 3 2" xfId="10015"/>
    <cellStyle name="常规 17 10 3 3 3" xfId="10016"/>
    <cellStyle name="常规 17 10 3 4" xfId="10017"/>
    <cellStyle name="常规 17 10 3 4 2" xfId="10018"/>
    <cellStyle name="常规 17 10 3 4 3" xfId="10019"/>
    <cellStyle name="常规 17 10 3 5" xfId="10020"/>
    <cellStyle name="常规 17 10 4" xfId="10021"/>
    <cellStyle name="常规 17 10 4 2" xfId="10022"/>
    <cellStyle name="常规 17 10 4 2 2" xfId="10023"/>
    <cellStyle name="常规 17 10 4 2 3" xfId="10024"/>
    <cellStyle name="常规 17 10 4 3" xfId="10025"/>
    <cellStyle name="常规 17 10 5" xfId="10026"/>
    <cellStyle name="常规 17 10 5 2" xfId="10027"/>
    <cellStyle name="常规 17 10 5 3" xfId="10028"/>
    <cellStyle name="常规 17 10 6" xfId="10029"/>
    <cellStyle name="常规 17 10 6 2" xfId="10030"/>
    <cellStyle name="常规 17 10 6 3" xfId="10031"/>
    <cellStyle name="常规 17 10 7" xfId="10032"/>
    <cellStyle name="常规 17 11" xfId="10033"/>
    <cellStyle name="常规 17 11 2" xfId="10034"/>
    <cellStyle name="常规 17 11 2 2" xfId="10035"/>
    <cellStyle name="常规 17 11 2 2 2" xfId="10036"/>
    <cellStyle name="常规 17 11 2 2 3" xfId="10037"/>
    <cellStyle name="常规 17 11 2 3" xfId="10038"/>
    <cellStyle name="常规 17 11 3" xfId="10039"/>
    <cellStyle name="常规 17 11 3 2" xfId="10040"/>
    <cellStyle name="常规 17 11 3 3" xfId="10041"/>
    <cellStyle name="常规 17 11 4" xfId="10042"/>
    <cellStyle name="常规 17 11 4 2" xfId="10043"/>
    <cellStyle name="常规 17 11 4 3" xfId="10044"/>
    <cellStyle name="常规 17 11 5" xfId="10045"/>
    <cellStyle name="常规 17 12" xfId="10046"/>
    <cellStyle name="常规 17 12 2" xfId="10047"/>
    <cellStyle name="常规 17 12 2 2" xfId="10048"/>
    <cellStyle name="常规 17 12 2 2 2" xfId="10049"/>
    <cellStyle name="常规 17 12 2 2 3" xfId="10050"/>
    <cellStyle name="常规 17 12 2 3" xfId="10051"/>
    <cellStyle name="常规 17 12 3" xfId="10052"/>
    <cellStyle name="常规 17 12 3 2" xfId="10053"/>
    <cellStyle name="常规 17 12 3 3" xfId="10054"/>
    <cellStyle name="常规 17 12 4" xfId="10055"/>
    <cellStyle name="常规 17 12 4 2" xfId="10056"/>
    <cellStyle name="常规 17 12 4 3" xfId="10057"/>
    <cellStyle name="常规 17 12 5" xfId="10058"/>
    <cellStyle name="常规 17 13" xfId="10059"/>
    <cellStyle name="常规 17 13 2" xfId="10060"/>
    <cellStyle name="常规 17 13 2 2" xfId="10061"/>
    <cellStyle name="常规 17 13 2 3" xfId="10062"/>
    <cellStyle name="常规 17 13 3" xfId="10063"/>
    <cellStyle name="常规 17 14" xfId="10064"/>
    <cellStyle name="常规 17 14 2" xfId="10065"/>
    <cellStyle name="常规 17 14 3" xfId="10066"/>
    <cellStyle name="常规 17 15" xfId="10067"/>
    <cellStyle name="常规 17 15 2" xfId="10068"/>
    <cellStyle name="常规 17 15 3" xfId="10069"/>
    <cellStyle name="常规 17 2" xfId="10070"/>
    <cellStyle name="常规 17 2 10" xfId="10071"/>
    <cellStyle name="常规 17 2 10 2" xfId="10072"/>
    <cellStyle name="常规 17 2 10 2 2" xfId="10073"/>
    <cellStyle name="常规 17 2 10 2 3" xfId="10074"/>
    <cellStyle name="常规 17 2 10 3" xfId="10075"/>
    <cellStyle name="常规 17 2 11" xfId="10076"/>
    <cellStyle name="常规 17 2 11 2" xfId="10077"/>
    <cellStyle name="常规 17 2 11 3" xfId="10078"/>
    <cellStyle name="常规 17 2 2" xfId="10079"/>
    <cellStyle name="常规 17 2 2 10" xfId="10080"/>
    <cellStyle name="常规 17 2 2 10 2" xfId="10081"/>
    <cellStyle name="常规 17 2 2 10 3" xfId="10082"/>
    <cellStyle name="常规 17 2 2 11" xfId="10083"/>
    <cellStyle name="常规 17 2 2 2" xfId="10084"/>
    <cellStyle name="常规 17 2 2 2 10" xfId="10085"/>
    <cellStyle name="常规 17 2 2 2 2" xfId="10086"/>
    <cellStyle name="常规 17 2 2 2 2 2" xfId="10087"/>
    <cellStyle name="常规 17 2 2 2 2 2 2" xfId="10088"/>
    <cellStyle name="常规 17 2 2 2 2 2 2 2" xfId="10089"/>
    <cellStyle name="常规 17 2 2 2 2 2 2 2 2" xfId="10090"/>
    <cellStyle name="常规 17 2 2 2 2 2 2 2 2 2" xfId="10091"/>
    <cellStyle name="常规 17 2 2 2 2 2 2 2 2 3" xfId="10092"/>
    <cellStyle name="常规 17 2 2 2 2 2 2 2 3" xfId="10093"/>
    <cellStyle name="常规 17 2 2 2 2 2 2 3" xfId="10094"/>
    <cellStyle name="常规 17 2 2 2 2 2 2 3 2" xfId="10095"/>
    <cellStyle name="常规 17 2 2 2 2 2 2 3 3" xfId="10096"/>
    <cellStyle name="常规 17 2 2 2 2 2 2 4" xfId="10097"/>
    <cellStyle name="常规 17 2 2 2 2 2 2 4 2" xfId="10098"/>
    <cellStyle name="常规 17 2 2 2 2 2 2 4 3" xfId="10099"/>
    <cellStyle name="常规 17 2 2 2 2 2 2 5" xfId="10100"/>
    <cellStyle name="常规 17 2 2 2 2 2 3" xfId="10101"/>
    <cellStyle name="常规 17 2 2 2 2 2 3 2" xfId="10102"/>
    <cellStyle name="常规 17 2 2 2 2 2 3 2 2" xfId="10103"/>
    <cellStyle name="常规 17 2 2 2 2 2 3 2 2 2" xfId="10104"/>
    <cellStyle name="常规 17 2 2 2 2 2 3 2 2 3" xfId="10105"/>
    <cellStyle name="常规 17 2 2 2 2 2 3 2 3" xfId="10106"/>
    <cellStyle name="常规 17 2 2 2 2 2 3 3" xfId="10107"/>
    <cellStyle name="常规 17 2 2 2 2 2 3 3 2" xfId="10108"/>
    <cellStyle name="常规 17 2 2 2 2 2 3 3 3" xfId="10109"/>
    <cellStyle name="常规 17 2 2 2 2 2 3 4" xfId="10110"/>
    <cellStyle name="常规 17 2 2 2 2 2 3 4 2" xfId="10111"/>
    <cellStyle name="常规 17 2 2 2 2 2 3 4 3" xfId="10112"/>
    <cellStyle name="常规 17 2 2 2 2 2 3 5" xfId="10113"/>
    <cellStyle name="常规 17 2 2 2 2 2 4" xfId="10114"/>
    <cellStyle name="常规 17 2 2 2 2 2 4 2" xfId="10115"/>
    <cellStyle name="常规 17 2 2 2 2 2 4 2 2" xfId="10116"/>
    <cellStyle name="常规 17 2 2 2 2 2 4 2 3" xfId="10117"/>
    <cellStyle name="常规 17 2 2 2 2 2 4 3" xfId="10118"/>
    <cellStyle name="常规 17 2 2 2 2 2 5" xfId="10119"/>
    <cellStyle name="常规 17 2 2 2 2 2 5 2" xfId="10120"/>
    <cellStyle name="常规 17 2 2 2 2 2 5 3" xfId="10121"/>
    <cellStyle name="常规 17 2 2 2 2 2 6" xfId="10122"/>
    <cellStyle name="常规 17 2 2 2 2 2 6 2" xfId="10123"/>
    <cellStyle name="常规 17 2 2 2 2 2 6 3" xfId="10124"/>
    <cellStyle name="常规 17 2 2 2 2 2 7" xfId="10125"/>
    <cellStyle name="常规 17 2 2 2 2 3" xfId="10126"/>
    <cellStyle name="常规 17 2 2 2 2 3 2" xfId="10127"/>
    <cellStyle name="常规 17 2 2 2 2 3 2 2" xfId="10128"/>
    <cellStyle name="常规 17 2 2 2 2 3 2 2 2" xfId="10129"/>
    <cellStyle name="常规 17 2 2 2 2 3 2 2 2 2" xfId="10130"/>
    <cellStyle name="常规 17 2 2 2 2 3 2 2 2 3" xfId="10131"/>
    <cellStyle name="常规 17 2 2 2 2 3 2 2 3" xfId="10132"/>
    <cellStyle name="常规 17 2 2 2 2 3 2 3" xfId="10133"/>
    <cellStyle name="常规 17 2 2 2 2 3 2 3 2" xfId="10134"/>
    <cellStyle name="常规 17 2 2 2 2 3 2 3 3" xfId="10135"/>
    <cellStyle name="常规 17 2 2 2 2 3 2 4" xfId="10136"/>
    <cellStyle name="常规 17 2 2 2 2 3 2 4 2" xfId="10137"/>
    <cellStyle name="常规 17 2 2 2 2 3 2 4 3" xfId="10138"/>
    <cellStyle name="常规 17 2 2 2 2 3 2 5" xfId="10139"/>
    <cellStyle name="常规 17 2 2 2 2 3 3" xfId="10140"/>
    <cellStyle name="常规 17 2 2 2 2 3 3 2" xfId="10141"/>
    <cellStyle name="常规 17 2 2 2 2 3 3 2 2" xfId="10142"/>
    <cellStyle name="常规 17 2 2 2 2 3 3 2 2 2" xfId="10143"/>
    <cellStyle name="常规 17 2 2 2 2 3 3 2 2 3" xfId="10144"/>
    <cellStyle name="常规 17 2 2 2 2 3 3 2 3" xfId="10145"/>
    <cellStyle name="常规 17 2 2 2 2 3 3 3" xfId="10146"/>
    <cellStyle name="常规 17 2 2 2 2 3 3 3 2" xfId="10147"/>
    <cellStyle name="常规 17 2 2 2 2 3 3 3 3" xfId="10148"/>
    <cellStyle name="常规 17 2 2 2 2 3 3 4" xfId="10149"/>
    <cellStyle name="常规 17 2 2 2 2 3 3 4 2" xfId="10150"/>
    <cellStyle name="常规 17 2 2 2 2 3 3 4 3" xfId="10151"/>
    <cellStyle name="常规 17 2 2 2 2 3 3 5" xfId="10152"/>
    <cellStyle name="常规 17 2 2 2 2 3 4" xfId="10153"/>
    <cellStyle name="常规 17 2 2 2 2 3 4 2" xfId="10154"/>
    <cellStyle name="常规 17 2 2 2 2 3 4 2 2" xfId="10155"/>
    <cellStyle name="常规 17 2 2 2 2 3 4 2 3" xfId="10156"/>
    <cellStyle name="常规 17 2 2 2 2 3 4 3" xfId="10157"/>
    <cellStyle name="常规 17 2 2 2 2 3 5" xfId="10158"/>
    <cellStyle name="常规 17 2 2 2 2 3 5 2" xfId="10159"/>
    <cellStyle name="常规 17 2 2 2 2 3 5 3" xfId="10160"/>
    <cellStyle name="常规 17 2 2 2 2 3 6" xfId="10161"/>
    <cellStyle name="常规 17 2 2 2 2 3 6 2" xfId="10162"/>
    <cellStyle name="常规 17 2 2 2 2 3 6 3" xfId="10163"/>
    <cellStyle name="常规 17 2 2 2 2 3 7" xfId="10164"/>
    <cellStyle name="常规 17 2 2 2 2 4" xfId="10165"/>
    <cellStyle name="常规 17 2 2 2 2 4 2" xfId="10166"/>
    <cellStyle name="常规 17 2 2 2 2 4 2 2" xfId="10167"/>
    <cellStyle name="常规 17 2 2 2 2 4 2 2 2" xfId="10168"/>
    <cellStyle name="常规 17 2 2 2 2 4 2 2 3" xfId="10169"/>
    <cellStyle name="常规 17 2 2 2 2 4 2 3" xfId="10170"/>
    <cellStyle name="常规 17 2 2 2 2 4 3" xfId="10171"/>
    <cellStyle name="常规 17 2 2 2 2 4 3 2" xfId="10172"/>
    <cellStyle name="常规 17 2 2 2 2 4 3 3" xfId="10173"/>
    <cellStyle name="常规 17 2 2 2 2 4 4" xfId="10174"/>
    <cellStyle name="常规 17 2 2 2 2 4 4 2" xfId="10175"/>
    <cellStyle name="常规 17 2 2 2 2 4 4 3" xfId="10176"/>
    <cellStyle name="常规 17 2 2 2 2 4 5" xfId="10177"/>
    <cellStyle name="常规 17 2 2 2 2 5" xfId="10178"/>
    <cellStyle name="常规 17 2 2 2 2 5 2" xfId="10179"/>
    <cellStyle name="常规 17 2 2 2 2 5 2 2" xfId="10180"/>
    <cellStyle name="常规 17 2 2 2 2 5 2 2 2" xfId="10181"/>
    <cellStyle name="常规 17 2 2 2 2 5 2 2 3" xfId="10182"/>
    <cellStyle name="常规 17 2 2 2 2 5 2 3" xfId="10183"/>
    <cellStyle name="常规 17 2 2 2 2 5 3" xfId="10184"/>
    <cellStyle name="常规 17 2 2 2 2 5 3 2" xfId="10185"/>
    <cellStyle name="常规 17 2 2 2 2 5 3 3" xfId="10186"/>
    <cellStyle name="常规 17 2 2 2 2 5 4" xfId="10187"/>
    <cellStyle name="常规 17 2 2 2 2 5 4 2" xfId="10188"/>
    <cellStyle name="常规 17 2 2 2 2 5 4 3" xfId="10189"/>
    <cellStyle name="常规 17 2 2 2 2 5 5" xfId="10190"/>
    <cellStyle name="常规 17 2 2 2 2 6" xfId="10191"/>
    <cellStyle name="常规 17 2 2 2 2 6 2" xfId="10192"/>
    <cellStyle name="常规 17 2 2 2 2 6 2 2" xfId="10193"/>
    <cellStyle name="常规 17 2 2 2 2 6 2 3" xfId="10194"/>
    <cellStyle name="常规 17 2 2 2 2 6 3" xfId="10195"/>
    <cellStyle name="常规 17 2 2 2 2 7" xfId="10196"/>
    <cellStyle name="常规 17 2 2 2 2 7 2" xfId="10197"/>
    <cellStyle name="常规 17 2 2 2 2 7 3" xfId="10198"/>
    <cellStyle name="常规 17 2 2 2 2 8" xfId="10199"/>
    <cellStyle name="常规 17 2 2 2 2 8 2" xfId="10200"/>
    <cellStyle name="常规 17 2 2 2 2 8 3" xfId="10201"/>
    <cellStyle name="常规 17 2 2 2 2 9" xfId="10202"/>
    <cellStyle name="常规 17 2 2 2 3" xfId="10203"/>
    <cellStyle name="常规 17 2 2 2 3 2" xfId="10204"/>
    <cellStyle name="常规 17 2 2 2 3 2 2" xfId="10205"/>
    <cellStyle name="常规 17 2 2 2 3 2 2 2" xfId="10206"/>
    <cellStyle name="常规 17 2 2 2 3 2 2 2 2" xfId="10207"/>
    <cellStyle name="常规 17 2 2 2 3 2 2 2 3" xfId="10208"/>
    <cellStyle name="常规 17 2 2 2 3 2 2 3" xfId="10209"/>
    <cellStyle name="常规 17 2 2 2 3 2 3" xfId="10210"/>
    <cellStyle name="常规 17 2 2 2 3 2 3 2" xfId="10211"/>
    <cellStyle name="常规 17 2 2 2 3 2 3 3" xfId="10212"/>
    <cellStyle name="常规 17 2 2 2 3 2 4" xfId="10213"/>
    <cellStyle name="常规 17 2 2 2 3 2 4 2" xfId="10214"/>
    <cellStyle name="常规 17 2 2 2 3 2 4 3" xfId="10215"/>
    <cellStyle name="常规 17 2 2 2 3 2 5" xfId="10216"/>
    <cellStyle name="常规 17 2 2 2 3 3" xfId="10217"/>
    <cellStyle name="常规 17 2 2 2 3 3 2" xfId="10218"/>
    <cellStyle name="常规 17 2 2 2 3 3 2 2" xfId="10219"/>
    <cellStyle name="常规 17 2 2 2 3 3 2 2 2" xfId="10220"/>
    <cellStyle name="常规 17 2 2 2 3 3 2 2 3" xfId="10221"/>
    <cellStyle name="常规 17 2 2 2 3 3 2 3" xfId="10222"/>
    <cellStyle name="常规 17 2 2 2 3 3 3" xfId="10223"/>
    <cellStyle name="常规 17 2 2 2 3 3 3 2" xfId="10224"/>
    <cellStyle name="常规 17 2 2 2 3 3 3 3" xfId="10225"/>
    <cellStyle name="常规 17 2 2 2 3 3 4" xfId="10226"/>
    <cellStyle name="常规 17 2 2 2 3 3 4 2" xfId="10227"/>
    <cellStyle name="常规 17 2 2 2 3 3 4 3" xfId="10228"/>
    <cellStyle name="常规 17 2 2 2 3 3 5" xfId="10229"/>
    <cellStyle name="常规 17 2 2 2 3 4" xfId="10230"/>
    <cellStyle name="常规 17 2 2 2 3 4 2" xfId="10231"/>
    <cellStyle name="常规 17 2 2 2 3 4 2 2" xfId="10232"/>
    <cellStyle name="常规 17 2 2 2 3 4 2 3" xfId="10233"/>
    <cellStyle name="常规 17 2 2 2 3 4 3" xfId="10234"/>
    <cellStyle name="常规 17 2 2 2 3 5" xfId="10235"/>
    <cellStyle name="常规 17 2 2 2 3 5 2" xfId="10236"/>
    <cellStyle name="常规 17 2 2 2 3 5 3" xfId="10237"/>
    <cellStyle name="常规 17 2 2 2 3 6" xfId="10238"/>
    <cellStyle name="常规 17 2 2 2 3 6 2" xfId="10239"/>
    <cellStyle name="常规 17 2 2 2 3 6 3" xfId="10240"/>
    <cellStyle name="常规 17 2 2 2 3 7" xfId="10241"/>
    <cellStyle name="常规 17 2 2 2 4" xfId="10242"/>
    <cellStyle name="常规 17 2 2 2 4 2" xfId="10243"/>
    <cellStyle name="常规 17 2 2 2 4 2 2" xfId="10244"/>
    <cellStyle name="常规 17 2 2 2 4 2 2 2" xfId="10245"/>
    <cellStyle name="常规 17 2 2 2 4 2 2 2 2" xfId="10246"/>
    <cellStyle name="常规 17 2 2 2 4 2 2 2 3" xfId="10247"/>
    <cellStyle name="常规 17 2 2 2 4 2 2 3" xfId="10248"/>
    <cellStyle name="常规 17 2 2 2 4 2 3" xfId="10249"/>
    <cellStyle name="常规 17 2 2 2 4 2 3 2" xfId="10250"/>
    <cellStyle name="常规 17 2 2 2 4 2 3 3" xfId="10251"/>
    <cellStyle name="常规 17 2 2 2 4 2 4" xfId="10252"/>
    <cellStyle name="常规 17 2 2 2 4 2 4 2" xfId="10253"/>
    <cellStyle name="常规 17 2 2 2 4 2 4 3" xfId="10254"/>
    <cellStyle name="常规 17 2 2 2 4 2 5" xfId="10255"/>
    <cellStyle name="常规 17 2 2 2 4 3" xfId="10256"/>
    <cellStyle name="常规 17 2 2 2 4 3 2" xfId="10257"/>
    <cellStyle name="常规 17 2 2 2 4 3 2 2" xfId="10258"/>
    <cellStyle name="常规 17 2 2 2 4 3 2 2 2" xfId="10259"/>
    <cellStyle name="常规 17 2 2 2 4 3 2 2 3" xfId="10260"/>
    <cellStyle name="常规 17 2 2 2 4 3 2 3" xfId="10261"/>
    <cellStyle name="常规 17 2 2 2 4 3 3" xfId="10262"/>
    <cellStyle name="常规 17 2 2 2 4 3 3 2" xfId="10263"/>
    <cellStyle name="常规 17 2 2 2 4 3 3 3" xfId="10264"/>
    <cellStyle name="常规 17 2 2 2 4 3 4" xfId="10265"/>
    <cellStyle name="常规 17 2 2 2 4 3 4 2" xfId="10266"/>
    <cellStyle name="常规 17 2 2 2 4 3 4 3" xfId="10267"/>
    <cellStyle name="常规 17 2 2 2 4 3 5" xfId="10268"/>
    <cellStyle name="常规 17 2 2 2 4 4" xfId="10269"/>
    <cellStyle name="常规 17 2 2 2 4 4 2" xfId="10270"/>
    <cellStyle name="常规 17 2 2 2 4 4 2 2" xfId="10271"/>
    <cellStyle name="常规 17 2 2 2 4 4 2 3" xfId="10272"/>
    <cellStyle name="常规 17 2 2 2 4 4 3" xfId="10273"/>
    <cellStyle name="常规 17 2 2 2 4 5" xfId="10274"/>
    <cellStyle name="常规 17 2 2 2 4 5 2" xfId="10275"/>
    <cellStyle name="常规 17 2 2 2 4 5 3" xfId="10276"/>
    <cellStyle name="常规 17 2 2 2 4 6" xfId="10277"/>
    <cellStyle name="常规 17 2 2 2 4 6 2" xfId="10278"/>
    <cellStyle name="常规 17 2 2 2 4 6 3" xfId="10279"/>
    <cellStyle name="常规 17 2 2 2 4 7" xfId="10280"/>
    <cellStyle name="常规 17 2 2 2 5" xfId="10281"/>
    <cellStyle name="常规 17 2 2 2 5 2" xfId="10282"/>
    <cellStyle name="常规 17 2 2 2 5 2 2" xfId="10283"/>
    <cellStyle name="常规 17 2 2 2 5 2 2 2" xfId="10284"/>
    <cellStyle name="常规 17 2 2 2 5 2 2 3" xfId="10285"/>
    <cellStyle name="常规 17 2 2 2 5 2 3" xfId="10286"/>
    <cellStyle name="常规 17 2 2 2 5 3" xfId="10287"/>
    <cellStyle name="常规 17 2 2 2 5 3 2" xfId="10288"/>
    <cellStyle name="常规 17 2 2 2 5 3 3" xfId="10289"/>
    <cellStyle name="常规 17 2 2 2 5 4" xfId="10290"/>
    <cellStyle name="常规 17 2 2 2 5 4 2" xfId="10291"/>
    <cellStyle name="常规 17 2 2 2 5 4 3" xfId="10292"/>
    <cellStyle name="常规 17 2 2 2 5 5" xfId="10293"/>
    <cellStyle name="常规 17 2 2 2 6" xfId="10294"/>
    <cellStyle name="常规 17 2 2 2 6 2" xfId="10295"/>
    <cellStyle name="常规 17 2 2 2 6 2 2" xfId="10296"/>
    <cellStyle name="常规 17 2 2 2 6 2 2 2" xfId="10297"/>
    <cellStyle name="常规 17 2 2 2 6 2 2 3" xfId="10298"/>
    <cellStyle name="常规 17 2 2 2 6 2 3" xfId="10299"/>
    <cellStyle name="常规 17 2 2 2 6 3" xfId="10300"/>
    <cellStyle name="常规 17 2 2 2 6 3 2" xfId="10301"/>
    <cellStyle name="常规 17 2 2 2 6 3 3" xfId="10302"/>
    <cellStyle name="常规 17 2 2 2 6 4" xfId="10303"/>
    <cellStyle name="常规 17 2 2 2 6 4 2" xfId="10304"/>
    <cellStyle name="常规 17 2 2 2 6 4 3" xfId="10305"/>
    <cellStyle name="常规 17 2 2 2 6 5" xfId="10306"/>
    <cellStyle name="常规 17 2 2 2 7" xfId="10307"/>
    <cellStyle name="常规 17 2 2 2 7 2" xfId="10308"/>
    <cellStyle name="常规 17 2 2 2 7 2 2" xfId="10309"/>
    <cellStyle name="常规 17 2 2 2 7 2 3" xfId="10310"/>
    <cellStyle name="常规 17 2 2 2 7 3" xfId="10311"/>
    <cellStyle name="常规 17 2 2 2 8" xfId="10312"/>
    <cellStyle name="常规 17 2 2 2 8 2" xfId="10313"/>
    <cellStyle name="常规 17 2 2 2 8 3" xfId="10314"/>
    <cellStyle name="常规 17 2 2 2 9" xfId="10315"/>
    <cellStyle name="常规 17 2 2 2 9 2" xfId="10316"/>
    <cellStyle name="常规 17 2 2 2 9 3" xfId="10317"/>
    <cellStyle name="常规 17 2 2 3" xfId="10318"/>
    <cellStyle name="常规 17 2 2 3 2" xfId="10319"/>
    <cellStyle name="常规 17 2 2 3 2 2" xfId="10320"/>
    <cellStyle name="常规 17 2 2 3 2 2 2" xfId="10321"/>
    <cellStyle name="常规 17 2 2 3 2 2 2 2" xfId="10322"/>
    <cellStyle name="常规 17 2 2 3 2 2 2 2 2" xfId="10323"/>
    <cellStyle name="常规 17 2 2 3 2 2 2 2 3" xfId="10324"/>
    <cellStyle name="常规 17 2 2 3 2 2 2 3" xfId="10325"/>
    <cellStyle name="常规 17 2 2 3 2 2 3" xfId="10326"/>
    <cellStyle name="常规 17 2 2 3 2 2 3 2" xfId="10327"/>
    <cellStyle name="常规 17 2 2 3 2 2 3 3" xfId="10328"/>
    <cellStyle name="常规 17 2 2 3 2 2 4" xfId="10329"/>
    <cellStyle name="常规 17 2 2 3 2 2 4 2" xfId="10330"/>
    <cellStyle name="常规 17 2 2 3 2 2 4 3" xfId="10331"/>
    <cellStyle name="常规 17 2 2 3 2 2 5" xfId="10332"/>
    <cellStyle name="常规 17 2 2 3 2 3" xfId="10333"/>
    <cellStyle name="常规 17 2 2 3 2 3 2" xfId="10334"/>
    <cellStyle name="常规 17 2 2 3 2 3 2 2" xfId="10335"/>
    <cellStyle name="常规 17 2 2 3 2 3 2 2 2" xfId="10336"/>
    <cellStyle name="常规 17 2 2 3 2 3 2 2 3" xfId="10337"/>
    <cellStyle name="常规 17 2 2 3 2 3 2 3" xfId="10338"/>
    <cellStyle name="常规 17 2 2 3 2 3 3" xfId="10339"/>
    <cellStyle name="常规 17 2 2 3 2 3 3 2" xfId="10340"/>
    <cellStyle name="常规 17 2 2 3 2 3 3 3" xfId="10341"/>
    <cellStyle name="常规 17 2 2 3 2 3 4" xfId="10342"/>
    <cellStyle name="常规 17 2 2 3 2 3 4 2" xfId="10343"/>
    <cellStyle name="常规 17 2 2 3 2 3 4 3" xfId="10344"/>
    <cellStyle name="常规 17 2 2 3 2 3 5" xfId="10345"/>
    <cellStyle name="常规 17 2 2 3 2 4" xfId="10346"/>
    <cellStyle name="常规 17 2 2 3 2 4 2" xfId="10347"/>
    <cellStyle name="常规 17 2 2 3 2 4 2 2" xfId="10348"/>
    <cellStyle name="常规 17 2 2 3 2 4 2 3" xfId="10349"/>
    <cellStyle name="常规 17 2 2 3 2 4 3" xfId="10350"/>
    <cellStyle name="常规 17 2 2 3 2 5" xfId="10351"/>
    <cellStyle name="常规 17 2 2 3 2 5 2" xfId="10352"/>
    <cellStyle name="常规 17 2 2 3 2 5 3" xfId="10353"/>
    <cellStyle name="常规 17 2 2 3 2 6" xfId="10354"/>
    <cellStyle name="常规 17 2 2 3 2 6 2" xfId="10355"/>
    <cellStyle name="常规 17 2 2 3 2 6 3" xfId="10356"/>
    <cellStyle name="常规 17 2 2 3 2 7" xfId="10357"/>
    <cellStyle name="常规 17 2 2 3 3" xfId="10358"/>
    <cellStyle name="常规 17 2 2 3 3 2" xfId="10359"/>
    <cellStyle name="常规 17 2 2 3 3 2 2" xfId="10360"/>
    <cellStyle name="常规 17 2 2 3 3 2 2 2" xfId="10361"/>
    <cellStyle name="常规 17 2 2 3 3 2 2 2 2" xfId="10362"/>
    <cellStyle name="常规 17 2 2 3 3 2 2 2 3" xfId="10363"/>
    <cellStyle name="常规 17 2 2 3 3 2 2 3" xfId="10364"/>
    <cellStyle name="常规 17 2 2 3 3 2 3" xfId="10365"/>
    <cellStyle name="常规 17 2 2 3 3 2 3 2" xfId="10366"/>
    <cellStyle name="常规 17 2 2 3 3 2 3 3" xfId="10367"/>
    <cellStyle name="常规 17 2 2 3 3 2 4" xfId="10368"/>
    <cellStyle name="常规 17 2 2 3 3 2 4 2" xfId="10369"/>
    <cellStyle name="常规 17 2 2 3 3 2 4 3" xfId="10370"/>
    <cellStyle name="常规 17 2 2 3 3 2 5" xfId="10371"/>
    <cellStyle name="常规 17 2 2 3 3 3" xfId="10372"/>
    <cellStyle name="常规 17 2 2 3 3 3 2" xfId="10373"/>
    <cellStyle name="常规 17 2 2 3 3 3 2 2" xfId="10374"/>
    <cellStyle name="常规 17 2 2 3 3 3 2 2 2" xfId="10375"/>
    <cellStyle name="常规 17 2 2 3 3 3 2 2 3" xfId="10376"/>
    <cellStyle name="常规 17 2 2 3 3 3 2 3" xfId="10377"/>
    <cellStyle name="常规 17 2 2 3 3 3 3" xfId="10378"/>
    <cellStyle name="常规 17 2 2 3 3 3 3 2" xfId="10379"/>
    <cellStyle name="常规 17 2 2 3 3 3 3 3" xfId="10380"/>
    <cellStyle name="常规 17 2 2 3 3 3 4" xfId="10381"/>
    <cellStyle name="常规 17 2 2 3 3 3 4 2" xfId="10382"/>
    <cellStyle name="常规 17 2 2 3 3 3 4 3" xfId="10383"/>
    <cellStyle name="常规 17 2 2 3 3 3 5" xfId="10384"/>
    <cellStyle name="常规 17 2 2 3 3 4" xfId="10385"/>
    <cellStyle name="常规 17 2 2 3 3 4 2" xfId="10386"/>
    <cellStyle name="常规 17 2 2 3 3 4 2 2" xfId="10387"/>
    <cellStyle name="常规 17 2 2 3 3 4 2 3" xfId="10388"/>
    <cellStyle name="常规 17 2 2 3 3 4 3" xfId="10389"/>
    <cellStyle name="常规 17 2 2 3 3 5" xfId="10390"/>
    <cellStyle name="常规 17 2 2 3 3 5 2" xfId="10391"/>
    <cellStyle name="常规 17 2 2 3 3 5 3" xfId="10392"/>
    <cellStyle name="常规 17 2 2 3 3 6" xfId="10393"/>
    <cellStyle name="常规 17 2 2 3 3 6 2" xfId="10394"/>
    <cellStyle name="常规 17 2 2 3 3 6 3" xfId="10395"/>
    <cellStyle name="常规 17 2 2 3 3 7" xfId="10396"/>
    <cellStyle name="常规 17 2 2 3 4" xfId="10397"/>
    <cellStyle name="常规 17 2 2 3 4 2" xfId="10398"/>
    <cellStyle name="常规 17 2 2 3 4 2 2" xfId="10399"/>
    <cellStyle name="常规 17 2 2 3 4 2 2 2" xfId="10400"/>
    <cellStyle name="常规 17 2 2 3 4 2 2 3" xfId="10401"/>
    <cellStyle name="常规 17 2 2 3 4 2 3" xfId="10402"/>
    <cellStyle name="常规 17 2 2 3 4 3" xfId="10403"/>
    <cellStyle name="常规 17 2 2 3 4 3 2" xfId="10404"/>
    <cellStyle name="常规 17 2 2 3 4 3 3" xfId="10405"/>
    <cellStyle name="常规 17 2 2 3 4 4" xfId="10406"/>
    <cellStyle name="常规 17 2 2 3 4 4 2" xfId="10407"/>
    <cellStyle name="常规 17 2 2 3 4 4 3" xfId="10408"/>
    <cellStyle name="常规 17 2 2 3 4 5" xfId="10409"/>
    <cellStyle name="常规 17 2 2 3 5" xfId="10410"/>
    <cellStyle name="常规 17 2 2 3 5 2" xfId="10411"/>
    <cellStyle name="常规 17 2 2 3 5 2 2" xfId="10412"/>
    <cellStyle name="常规 17 2 2 3 5 2 2 2" xfId="10413"/>
    <cellStyle name="常规 17 2 2 3 5 2 2 3" xfId="10414"/>
    <cellStyle name="常规 17 2 2 3 5 2 3" xfId="10415"/>
    <cellStyle name="常规 17 2 2 3 5 3" xfId="10416"/>
    <cellStyle name="常规 17 2 2 3 5 3 2" xfId="10417"/>
    <cellStyle name="常规 17 2 2 3 5 3 3" xfId="10418"/>
    <cellStyle name="常规 17 2 2 3 5 4" xfId="10419"/>
    <cellStyle name="常规 17 2 2 3 5 4 2" xfId="10420"/>
    <cellStyle name="常规 17 2 2 3 5 4 3" xfId="10421"/>
    <cellStyle name="常规 17 2 2 3 5 5" xfId="10422"/>
    <cellStyle name="常规 17 2 2 3 6" xfId="10423"/>
    <cellStyle name="常规 17 2 2 3 6 2" xfId="10424"/>
    <cellStyle name="常规 17 2 2 3 6 2 2" xfId="10425"/>
    <cellStyle name="常规 17 2 2 3 6 2 3" xfId="10426"/>
    <cellStyle name="常规 17 2 2 3 6 3" xfId="10427"/>
    <cellStyle name="常规 17 2 2 3 7" xfId="10428"/>
    <cellStyle name="常规 17 2 2 3 7 2" xfId="10429"/>
    <cellStyle name="常规 17 2 2 3 7 3" xfId="10430"/>
    <cellStyle name="常规 17 2 2 3 8" xfId="10431"/>
    <cellStyle name="常规 17 2 2 3 8 2" xfId="10432"/>
    <cellStyle name="常规 17 2 2 3 8 3" xfId="10433"/>
    <cellStyle name="常规 17 2 2 3 9" xfId="10434"/>
    <cellStyle name="常规 17 2 2 4" xfId="10435"/>
    <cellStyle name="常规 17 2 2 4 2" xfId="10436"/>
    <cellStyle name="常规 17 2 2 4 2 2" xfId="10437"/>
    <cellStyle name="常规 17 2 2 4 2 2 2" xfId="10438"/>
    <cellStyle name="常规 17 2 2 4 2 2 2 2" xfId="10439"/>
    <cellStyle name="常规 17 2 2 4 2 2 2 3" xfId="10440"/>
    <cellStyle name="常规 17 2 2 4 2 2 3" xfId="10441"/>
    <cellStyle name="常规 17 2 2 4 2 3" xfId="10442"/>
    <cellStyle name="常规 17 2 2 4 2 3 2" xfId="10443"/>
    <cellStyle name="常规 17 2 2 4 2 3 3" xfId="10444"/>
    <cellStyle name="常规 17 2 2 4 2 4" xfId="10445"/>
    <cellStyle name="常规 17 2 2 4 2 4 2" xfId="10446"/>
    <cellStyle name="常规 17 2 2 4 2 4 3" xfId="10447"/>
    <cellStyle name="常规 17 2 2 4 2 5" xfId="10448"/>
    <cellStyle name="常规 17 2 2 4 3" xfId="10449"/>
    <cellStyle name="常规 17 2 2 4 3 2" xfId="10450"/>
    <cellStyle name="常规 17 2 2 4 3 2 2" xfId="10451"/>
    <cellStyle name="常规 17 2 2 4 3 2 2 2" xfId="10452"/>
    <cellStyle name="常规 17 2 2 4 3 2 2 3" xfId="10453"/>
    <cellStyle name="常规 17 2 2 4 3 2 3" xfId="10454"/>
    <cellStyle name="常规 17 2 2 4 3 3" xfId="10455"/>
    <cellStyle name="常规 17 2 2 4 3 3 2" xfId="10456"/>
    <cellStyle name="常规 17 2 2 4 3 3 3" xfId="10457"/>
    <cellStyle name="常规 17 2 2 4 3 4" xfId="10458"/>
    <cellStyle name="常规 17 2 2 4 3 4 2" xfId="10459"/>
    <cellStyle name="常规 17 2 2 4 3 4 3" xfId="10460"/>
    <cellStyle name="常规 17 2 2 4 3 5" xfId="10461"/>
    <cellStyle name="常规 17 2 2 4 4" xfId="10462"/>
    <cellStyle name="常规 17 2 2 4 4 2" xfId="10463"/>
    <cellStyle name="常规 17 2 2 4 4 2 2" xfId="10464"/>
    <cellStyle name="常规 17 2 2 4 4 2 3" xfId="10465"/>
    <cellStyle name="常规 17 2 2 4 4 3" xfId="10466"/>
    <cellStyle name="常规 17 2 2 4 5" xfId="10467"/>
    <cellStyle name="常规 17 2 2 4 5 2" xfId="10468"/>
    <cellStyle name="常规 17 2 2 4 5 3" xfId="10469"/>
    <cellStyle name="常规 17 2 2 4 6" xfId="10470"/>
    <cellStyle name="常规 17 2 2 4 6 2" xfId="10471"/>
    <cellStyle name="常规 17 2 2 4 6 3" xfId="10472"/>
    <cellStyle name="常规 17 2 2 4 7" xfId="10473"/>
    <cellStyle name="常规 17 2 2 5" xfId="10474"/>
    <cellStyle name="常规 17 2 2 5 2" xfId="10475"/>
    <cellStyle name="常规 17 2 2 5 2 2" xfId="10476"/>
    <cellStyle name="常规 17 2 2 5 2 2 2" xfId="10477"/>
    <cellStyle name="常规 17 2 2 5 2 2 2 2" xfId="10478"/>
    <cellStyle name="常规 17 2 2 5 2 2 2 3" xfId="10479"/>
    <cellStyle name="常规 17 2 2 5 2 2 3" xfId="10480"/>
    <cellStyle name="常规 17 2 2 5 2 3" xfId="10481"/>
    <cellStyle name="常规 17 2 2 5 2 3 2" xfId="10482"/>
    <cellStyle name="常规 17 2 2 5 2 3 3" xfId="10483"/>
    <cellStyle name="常规 17 2 2 5 2 4" xfId="10484"/>
    <cellStyle name="常规 17 2 2 5 2 4 2" xfId="10485"/>
    <cellStyle name="常规 17 2 2 5 2 4 3" xfId="10486"/>
    <cellStyle name="常规 17 2 2 5 2 5" xfId="10487"/>
    <cellStyle name="常规 17 2 2 5 3" xfId="10488"/>
    <cellStyle name="常规 17 2 2 5 3 2" xfId="10489"/>
    <cellStyle name="常规 17 2 2 5 3 2 2" xfId="10490"/>
    <cellStyle name="常规 17 2 2 5 3 2 2 2" xfId="10491"/>
    <cellStyle name="常规 17 2 2 5 3 2 2 3" xfId="10492"/>
    <cellStyle name="常规 17 2 2 5 3 2 3" xfId="10493"/>
    <cellStyle name="常规 17 2 2 5 3 3" xfId="10494"/>
    <cellStyle name="常规 17 2 2 5 3 3 2" xfId="10495"/>
    <cellStyle name="常规 17 2 2 5 3 3 3" xfId="10496"/>
    <cellStyle name="常规 17 2 2 5 3 4" xfId="10497"/>
    <cellStyle name="常规 17 2 2 5 3 4 2" xfId="10498"/>
    <cellStyle name="常规 17 2 2 5 3 4 3" xfId="10499"/>
    <cellStyle name="常规 17 2 2 5 3 5" xfId="10500"/>
    <cellStyle name="常规 17 2 2 5 4" xfId="10501"/>
    <cellStyle name="常规 17 2 2 5 4 2" xfId="10502"/>
    <cellStyle name="常规 17 2 2 5 4 2 2" xfId="10503"/>
    <cellStyle name="常规 17 2 2 5 4 2 3" xfId="10504"/>
    <cellStyle name="常规 17 2 2 5 4 3" xfId="10505"/>
    <cellStyle name="常规 17 2 2 5 5" xfId="10506"/>
    <cellStyle name="常规 17 2 2 5 5 2" xfId="10507"/>
    <cellStyle name="常规 17 2 2 5 5 3" xfId="10508"/>
    <cellStyle name="常规 17 2 2 5 6" xfId="10509"/>
    <cellStyle name="常规 17 2 2 5 6 2" xfId="10510"/>
    <cellStyle name="常规 17 2 2 5 6 3" xfId="10511"/>
    <cellStyle name="常规 17 2 2 5 7" xfId="10512"/>
    <cellStyle name="常规 17 2 2 6" xfId="10513"/>
    <cellStyle name="常规 17 2 2 6 2" xfId="10514"/>
    <cellStyle name="常规 17 2 2 6 2 2" xfId="10515"/>
    <cellStyle name="常规 17 2 2 6 2 2 2" xfId="10516"/>
    <cellStyle name="常规 17 2 2 6 2 2 3" xfId="10517"/>
    <cellStyle name="常规 17 2 2 6 2 3" xfId="10518"/>
    <cellStyle name="常规 17 2 2 6 3" xfId="10519"/>
    <cellStyle name="常规 17 2 2 6 3 2" xfId="10520"/>
    <cellStyle name="常规 17 2 2 6 3 3" xfId="10521"/>
    <cellStyle name="常规 17 2 2 6 4" xfId="10522"/>
    <cellStyle name="常规 17 2 2 6 4 2" xfId="10523"/>
    <cellStyle name="常规 17 2 2 6 4 3" xfId="10524"/>
    <cellStyle name="常规 17 2 2 6 5" xfId="10525"/>
    <cellStyle name="常规 17 2 2 7" xfId="10526"/>
    <cellStyle name="常规 17 2 2 7 2" xfId="10527"/>
    <cellStyle name="常规 17 2 2 7 2 2" xfId="10528"/>
    <cellStyle name="常规 17 2 2 7 2 2 2" xfId="10529"/>
    <cellStyle name="常规 17 2 2 7 2 2 3" xfId="10530"/>
    <cellStyle name="常规 17 2 2 7 2 3" xfId="10531"/>
    <cellStyle name="常规 17 2 2 7 3" xfId="10532"/>
    <cellStyle name="常规 17 2 2 7 3 2" xfId="10533"/>
    <cellStyle name="常规 17 2 2 7 3 3" xfId="10534"/>
    <cellStyle name="常规 17 2 2 7 4" xfId="10535"/>
    <cellStyle name="常规 17 2 2 7 4 2" xfId="10536"/>
    <cellStyle name="常规 17 2 2 7 4 3" xfId="10537"/>
    <cellStyle name="常规 17 2 2 7 5" xfId="10538"/>
    <cellStyle name="常规 17 2 2 8" xfId="10539"/>
    <cellStyle name="常规 17 2 2 8 2" xfId="10540"/>
    <cellStyle name="常规 17 2 2 8 2 2" xfId="10541"/>
    <cellStyle name="常规 17 2 2 8 2 3" xfId="10542"/>
    <cellStyle name="常规 17 2 2 8 3" xfId="10543"/>
    <cellStyle name="常规 17 2 2 9" xfId="10544"/>
    <cellStyle name="常规 17 2 2 9 2" xfId="10545"/>
    <cellStyle name="常规 17 2 2 9 3" xfId="10546"/>
    <cellStyle name="常规 17 2 3" xfId="10547"/>
    <cellStyle name="常规 17 2 3 10" xfId="10548"/>
    <cellStyle name="常规 17 2 3 2" xfId="10549"/>
    <cellStyle name="常规 17 2 3 2 2" xfId="10550"/>
    <cellStyle name="常规 17 2 3 2 2 2" xfId="10551"/>
    <cellStyle name="常规 17 2 3 2 2 2 2" xfId="10552"/>
    <cellStyle name="常规 17 2 3 2 2 2 2 2" xfId="10553"/>
    <cellStyle name="常规 17 2 3 2 2 2 2 2 2" xfId="10554"/>
    <cellStyle name="常规 17 2 3 2 2 2 2 2 3" xfId="10555"/>
    <cellStyle name="常规 17 2 3 2 2 2 2 3" xfId="10556"/>
    <cellStyle name="常规 17 2 3 2 2 2 3" xfId="10557"/>
    <cellStyle name="常规 17 2 3 2 2 2 3 2" xfId="10558"/>
    <cellStyle name="常规 17 2 3 2 2 2 3 3" xfId="10559"/>
    <cellStyle name="常规 17 2 3 2 2 2 4" xfId="10560"/>
    <cellStyle name="常规 17 2 3 2 2 2 4 2" xfId="10561"/>
    <cellStyle name="常规 17 2 3 2 2 2 4 3" xfId="10562"/>
    <cellStyle name="常规 17 2 3 2 2 2 5" xfId="10563"/>
    <cellStyle name="常规 17 2 3 2 2 3" xfId="10564"/>
    <cellStyle name="常规 17 2 3 2 2 3 2" xfId="10565"/>
    <cellStyle name="常规 17 2 3 2 2 3 2 2" xfId="10566"/>
    <cellStyle name="常规 17 2 3 2 2 3 2 2 2" xfId="10567"/>
    <cellStyle name="常规 17 2 3 2 2 3 2 2 3" xfId="10568"/>
    <cellStyle name="常规 17 2 3 2 2 3 2 3" xfId="10569"/>
    <cellStyle name="常规 17 2 3 2 2 3 3" xfId="10570"/>
    <cellStyle name="常规 17 2 3 2 2 3 3 2" xfId="10571"/>
    <cellStyle name="常规 17 2 3 2 2 3 3 3" xfId="10572"/>
    <cellStyle name="常规 17 2 3 2 2 3 4" xfId="10573"/>
    <cellStyle name="常规 17 2 3 2 2 3 4 2" xfId="10574"/>
    <cellStyle name="常规 17 2 3 2 2 3 4 3" xfId="10575"/>
    <cellStyle name="常规 17 2 3 2 2 3 5" xfId="10576"/>
    <cellStyle name="常规 17 2 3 2 2 4" xfId="10577"/>
    <cellStyle name="常规 17 2 3 2 2 4 2" xfId="10578"/>
    <cellStyle name="常规 17 2 3 2 2 4 2 2" xfId="10579"/>
    <cellStyle name="常规 17 2 3 2 2 4 2 3" xfId="10580"/>
    <cellStyle name="常规 17 2 3 2 2 4 3" xfId="10581"/>
    <cellStyle name="常规 17 2 3 2 2 5" xfId="10582"/>
    <cellStyle name="常规 17 2 3 2 2 5 2" xfId="10583"/>
    <cellStyle name="常规 17 2 3 2 2 5 3" xfId="10584"/>
    <cellStyle name="常规 17 2 3 2 2 6" xfId="10585"/>
    <cellStyle name="常规 17 2 3 2 2 6 2" xfId="10586"/>
    <cellStyle name="常规 17 2 3 2 2 6 3" xfId="10587"/>
    <cellStyle name="常规 17 2 3 2 2 7" xfId="10588"/>
    <cellStyle name="常规 17 2 3 2 3" xfId="10589"/>
    <cellStyle name="常规 17 2 3 2 3 2" xfId="10590"/>
    <cellStyle name="常规 17 2 3 2 3 2 2" xfId="10591"/>
    <cellStyle name="常规 17 2 3 2 3 2 2 2" xfId="10592"/>
    <cellStyle name="常规 17 2 3 2 3 2 2 2 2" xfId="10593"/>
    <cellStyle name="常规 17 2 3 2 3 2 2 2 3" xfId="10594"/>
    <cellStyle name="常规 17 2 3 2 3 2 2 3" xfId="10595"/>
    <cellStyle name="常规 17 2 3 2 3 2 3" xfId="10596"/>
    <cellStyle name="常规 17 2 3 2 3 2 3 2" xfId="10597"/>
    <cellStyle name="常规 17 2 3 2 3 2 3 3" xfId="10598"/>
    <cellStyle name="常规 17 2 3 2 3 2 4" xfId="10599"/>
    <cellStyle name="常规 17 2 3 2 3 2 4 2" xfId="10600"/>
    <cellStyle name="常规 17 2 3 2 3 2 4 3" xfId="10601"/>
    <cellStyle name="常规 17 2 3 2 3 2 5" xfId="10602"/>
    <cellStyle name="常规 17 2 3 2 3 3" xfId="10603"/>
    <cellStyle name="常规 17 2 3 2 3 3 2" xfId="10604"/>
    <cellStyle name="常规 17 2 3 2 3 3 2 2" xfId="10605"/>
    <cellStyle name="常规 17 2 3 2 3 3 2 2 2" xfId="10606"/>
    <cellStyle name="常规 17 2 3 2 3 3 2 2 3" xfId="10607"/>
    <cellStyle name="常规 17 2 3 2 3 3 2 3" xfId="10608"/>
    <cellStyle name="常规 17 2 3 2 3 3 3" xfId="10609"/>
    <cellStyle name="常规 17 2 3 2 3 3 3 2" xfId="10610"/>
    <cellStyle name="常规 17 2 3 2 3 3 3 3" xfId="10611"/>
    <cellStyle name="常规 17 2 3 2 3 3 4" xfId="10612"/>
    <cellStyle name="常规 17 2 3 2 3 3 4 2" xfId="10613"/>
    <cellStyle name="常规 17 2 3 2 3 3 4 3" xfId="10614"/>
    <cellStyle name="常规 17 2 3 2 3 3 5" xfId="10615"/>
    <cellStyle name="常规 17 2 3 2 3 4" xfId="10616"/>
    <cellStyle name="常规 17 2 3 2 3 4 2" xfId="10617"/>
    <cellStyle name="常规 17 2 3 2 3 4 2 2" xfId="10618"/>
    <cellStyle name="常规 17 2 3 2 3 4 2 3" xfId="10619"/>
    <cellStyle name="常规 17 2 3 2 3 4 3" xfId="10620"/>
    <cellStyle name="常规 17 2 3 2 3 5" xfId="10621"/>
    <cellStyle name="常规 17 2 3 2 3 5 2" xfId="10622"/>
    <cellStyle name="常规 17 2 3 2 3 5 3" xfId="10623"/>
    <cellStyle name="常规 17 2 3 2 3 6" xfId="10624"/>
    <cellStyle name="常规 17 2 3 2 3 6 2" xfId="10625"/>
    <cellStyle name="常规 17 2 3 2 3 6 3" xfId="10626"/>
    <cellStyle name="常规 17 2 3 2 3 7" xfId="10627"/>
    <cellStyle name="常规 17 2 3 2 4" xfId="10628"/>
    <cellStyle name="常规 17 2 3 2 4 2" xfId="10629"/>
    <cellStyle name="常规 17 2 3 2 4 2 2" xfId="10630"/>
    <cellStyle name="常规 17 2 3 2 4 2 2 2" xfId="10631"/>
    <cellStyle name="常规 17 2 3 2 4 2 2 3" xfId="10632"/>
    <cellStyle name="常规 17 2 3 2 4 2 3" xfId="10633"/>
    <cellStyle name="常规 17 2 3 2 4 3" xfId="10634"/>
    <cellStyle name="常规 17 2 3 2 4 3 2" xfId="10635"/>
    <cellStyle name="常规 17 2 3 2 4 3 3" xfId="10636"/>
    <cellStyle name="常规 17 2 3 2 4 4" xfId="10637"/>
    <cellStyle name="常规 17 2 3 2 4 4 2" xfId="10638"/>
    <cellStyle name="常规 17 2 3 2 4 4 3" xfId="10639"/>
    <cellStyle name="常规 17 2 3 2 4 5" xfId="10640"/>
    <cellStyle name="常规 17 2 3 2 5" xfId="10641"/>
    <cellStyle name="常规 17 2 3 2 5 2" xfId="10642"/>
    <cellStyle name="常规 17 2 3 2 5 2 2" xfId="10643"/>
    <cellStyle name="常规 17 2 3 2 5 2 2 2" xfId="10644"/>
    <cellStyle name="常规 17 2 3 2 5 2 2 3" xfId="10645"/>
    <cellStyle name="常规 17 2 3 2 5 2 3" xfId="10646"/>
    <cellStyle name="常规 17 2 3 2 5 3" xfId="10647"/>
    <cellStyle name="常规 17 2 3 2 5 3 2" xfId="10648"/>
    <cellStyle name="常规 17 2 3 2 5 3 3" xfId="10649"/>
    <cellStyle name="常规 17 2 3 2 5 4" xfId="10650"/>
    <cellStyle name="常规 17 2 3 2 5 4 2" xfId="10651"/>
    <cellStyle name="常规 17 2 3 2 5 4 3" xfId="10652"/>
    <cellStyle name="常规 17 2 3 2 5 5" xfId="10653"/>
    <cellStyle name="常规 17 2 3 2 6" xfId="10654"/>
    <cellStyle name="常规 17 2 3 2 6 2" xfId="10655"/>
    <cellStyle name="常规 17 2 3 2 6 2 2" xfId="10656"/>
    <cellStyle name="常规 17 2 3 2 6 2 3" xfId="10657"/>
    <cellStyle name="常规 17 2 3 2 6 3" xfId="10658"/>
    <cellStyle name="常规 17 2 3 2 7" xfId="10659"/>
    <cellStyle name="常规 17 2 3 2 7 2" xfId="10660"/>
    <cellStyle name="常规 17 2 3 2 7 3" xfId="10661"/>
    <cellStyle name="常规 17 2 3 2 8" xfId="10662"/>
    <cellStyle name="常规 17 2 3 2 8 2" xfId="10663"/>
    <cellStyle name="常规 17 2 3 2 8 3" xfId="10664"/>
    <cellStyle name="常规 17 2 3 2 9" xfId="10665"/>
    <cellStyle name="常规 17 2 3 3" xfId="10666"/>
    <cellStyle name="常规 17 2 3 3 2" xfId="10667"/>
    <cellStyle name="常规 17 2 3 3 2 2" xfId="10668"/>
    <cellStyle name="常规 17 2 3 3 2 2 2" xfId="10669"/>
    <cellStyle name="常规 17 2 3 3 2 2 2 2" xfId="10670"/>
    <cellStyle name="常规 17 2 3 3 2 2 2 3" xfId="10671"/>
    <cellStyle name="常规 17 2 3 3 2 2 3" xfId="10672"/>
    <cellStyle name="常规 17 2 3 3 2 3" xfId="10673"/>
    <cellStyle name="常规 17 2 3 3 2 3 2" xfId="10674"/>
    <cellStyle name="常规 17 2 3 3 2 3 3" xfId="10675"/>
    <cellStyle name="常规 17 2 3 3 2 4" xfId="10676"/>
    <cellStyle name="常规 17 2 3 3 2 4 2" xfId="10677"/>
    <cellStyle name="常规 17 2 3 3 2 4 3" xfId="10678"/>
    <cellStyle name="常规 17 2 3 3 2 5" xfId="10679"/>
    <cellStyle name="常规 17 2 3 3 3" xfId="10680"/>
    <cellStyle name="常规 17 2 3 3 3 2" xfId="10681"/>
    <cellStyle name="常规 17 2 3 3 3 2 2" xfId="10682"/>
    <cellStyle name="常规 17 2 3 3 3 2 2 2" xfId="10683"/>
    <cellStyle name="常规 17 2 3 3 3 2 2 3" xfId="10684"/>
    <cellStyle name="常规 17 2 3 3 3 2 3" xfId="10685"/>
    <cellStyle name="常规 17 2 3 3 3 3" xfId="10686"/>
    <cellStyle name="常规 17 2 3 3 3 3 2" xfId="10687"/>
    <cellStyle name="常规 17 2 3 3 3 3 3" xfId="10688"/>
    <cellStyle name="常规 17 2 3 3 3 4" xfId="10689"/>
    <cellStyle name="常规 17 2 3 3 3 4 2" xfId="10690"/>
    <cellStyle name="常规 17 2 3 3 3 4 3" xfId="10691"/>
    <cellStyle name="常规 17 2 3 3 3 5" xfId="10692"/>
    <cellStyle name="常规 17 2 3 3 4" xfId="10693"/>
    <cellStyle name="常规 17 2 3 3 4 2" xfId="10694"/>
    <cellStyle name="常规 17 2 3 3 4 2 2" xfId="10695"/>
    <cellStyle name="常规 17 2 3 3 4 2 3" xfId="10696"/>
    <cellStyle name="常规 17 2 3 3 4 3" xfId="10697"/>
    <cellStyle name="常规 17 2 3 3 5" xfId="10698"/>
    <cellStyle name="常规 17 2 3 3 5 2" xfId="10699"/>
    <cellStyle name="常规 17 2 3 3 5 3" xfId="10700"/>
    <cellStyle name="常规 17 2 3 3 6" xfId="10701"/>
    <cellStyle name="常规 17 2 3 3 6 2" xfId="10702"/>
    <cellStyle name="常规 17 2 3 3 6 3" xfId="10703"/>
    <cellStyle name="常规 17 2 3 3 7" xfId="10704"/>
    <cellStyle name="常规 17 2 3 4" xfId="10705"/>
    <cellStyle name="常规 17 2 3 4 2" xfId="10706"/>
    <cellStyle name="常规 17 2 3 4 2 2" xfId="10707"/>
    <cellStyle name="常规 17 2 3 4 2 2 2" xfId="10708"/>
    <cellStyle name="常规 17 2 3 4 2 2 2 2" xfId="10709"/>
    <cellStyle name="常规 17 2 3 4 2 2 2 3" xfId="10710"/>
    <cellStyle name="常规 17 2 3 4 2 2 3" xfId="10711"/>
    <cellStyle name="常规 17 2 3 4 2 3" xfId="10712"/>
    <cellStyle name="常规 17 2 3 4 2 3 2" xfId="10713"/>
    <cellStyle name="常规 17 2 3 4 2 3 3" xfId="10714"/>
    <cellStyle name="常规 17 2 3 4 2 4" xfId="10715"/>
    <cellStyle name="常规 17 2 3 4 2 4 2" xfId="10716"/>
    <cellStyle name="常规 17 2 3 4 2 4 3" xfId="10717"/>
    <cellStyle name="常规 17 2 3 4 2 5" xfId="10718"/>
    <cellStyle name="常规 17 2 3 4 3" xfId="10719"/>
    <cellStyle name="常规 17 2 3 4 3 2" xfId="10720"/>
    <cellStyle name="常规 17 2 3 4 3 2 2" xfId="10721"/>
    <cellStyle name="常规 17 2 3 4 3 2 2 2" xfId="10722"/>
    <cellStyle name="常规 17 2 3 4 3 2 2 3" xfId="10723"/>
    <cellStyle name="常规 17 2 3 4 3 2 3" xfId="10724"/>
    <cellStyle name="常规 17 2 3 4 3 3" xfId="10725"/>
    <cellStyle name="常规 17 2 3 4 3 3 2" xfId="10726"/>
    <cellStyle name="常规 17 2 3 4 3 3 3" xfId="10727"/>
    <cellStyle name="常规 17 2 3 4 3 4" xfId="10728"/>
    <cellStyle name="常规 17 2 3 4 3 4 2" xfId="10729"/>
    <cellStyle name="常规 17 2 3 4 3 4 3" xfId="10730"/>
    <cellStyle name="常规 17 2 3 4 3 5" xfId="10731"/>
    <cellStyle name="常规 17 2 3 4 4" xfId="10732"/>
    <cellStyle name="常规 17 2 3 4 4 2" xfId="10733"/>
    <cellStyle name="常规 17 2 3 4 4 2 2" xfId="10734"/>
    <cellStyle name="常规 17 2 3 4 4 2 3" xfId="10735"/>
    <cellStyle name="常规 17 2 3 4 4 3" xfId="10736"/>
    <cellStyle name="常规 17 2 3 4 5" xfId="10737"/>
    <cellStyle name="常规 17 2 3 4 5 2" xfId="10738"/>
    <cellStyle name="常规 17 2 3 4 5 3" xfId="10739"/>
    <cellStyle name="常规 17 2 3 4 6" xfId="10740"/>
    <cellStyle name="常规 17 2 3 4 6 2" xfId="10741"/>
    <cellStyle name="常规 17 2 3 4 6 3" xfId="10742"/>
    <cellStyle name="常规 17 2 3 4 7" xfId="10743"/>
    <cellStyle name="常规 17 2 3 5" xfId="10744"/>
    <cellStyle name="常规 17 2 3 5 2" xfId="10745"/>
    <cellStyle name="常规 17 2 3 5 2 2" xfId="10746"/>
    <cellStyle name="常规 17 2 3 5 2 2 2" xfId="10747"/>
    <cellStyle name="常规 17 2 3 5 2 2 3" xfId="10748"/>
    <cellStyle name="常规 17 2 3 5 2 3" xfId="10749"/>
    <cellStyle name="常规 17 2 3 5 3" xfId="10750"/>
    <cellStyle name="常规 17 2 3 5 3 2" xfId="10751"/>
    <cellStyle name="常规 17 2 3 5 3 3" xfId="10752"/>
    <cellStyle name="常规 17 2 3 5 4" xfId="10753"/>
    <cellStyle name="常规 17 2 3 5 4 2" xfId="10754"/>
    <cellStyle name="常规 17 2 3 5 4 3" xfId="10755"/>
    <cellStyle name="常规 17 2 3 5 5" xfId="10756"/>
    <cellStyle name="常规 17 2 3 6" xfId="10757"/>
    <cellStyle name="常规 17 2 3 6 2" xfId="10758"/>
    <cellStyle name="常规 17 2 3 6 2 2" xfId="10759"/>
    <cellStyle name="常规 17 2 3 6 2 2 2" xfId="10760"/>
    <cellStyle name="常规 17 2 3 6 2 2 3" xfId="10761"/>
    <cellStyle name="常规 17 2 3 6 2 3" xfId="10762"/>
    <cellStyle name="常规 17 2 3 6 3" xfId="10763"/>
    <cellStyle name="常规 17 2 3 6 3 2" xfId="10764"/>
    <cellStyle name="常规 17 2 3 6 3 3" xfId="10765"/>
    <cellStyle name="常规 17 2 3 6 4" xfId="10766"/>
    <cellStyle name="常规 17 2 3 6 4 2" xfId="10767"/>
    <cellStyle name="常规 17 2 3 6 4 3" xfId="10768"/>
    <cellStyle name="常规 17 2 3 6 5" xfId="10769"/>
    <cellStyle name="常规 17 2 3 7" xfId="10770"/>
    <cellStyle name="常规 17 2 3 7 2" xfId="10771"/>
    <cellStyle name="常规 17 2 3 7 2 2" xfId="10772"/>
    <cellStyle name="常规 17 2 3 7 2 3" xfId="10773"/>
    <cellStyle name="常规 17 2 3 7 3" xfId="10774"/>
    <cellStyle name="常规 17 2 3 8" xfId="10775"/>
    <cellStyle name="常规 17 2 3 8 2" xfId="10776"/>
    <cellStyle name="常规 17 2 3 8 3" xfId="10777"/>
    <cellStyle name="常规 17 2 3 9" xfId="10778"/>
    <cellStyle name="常规 17 2 3 9 2" xfId="10779"/>
    <cellStyle name="常规 17 2 3 9 3" xfId="10780"/>
    <cellStyle name="常规 17 2 4" xfId="10781"/>
    <cellStyle name="常规 17 2 4 2" xfId="10782"/>
    <cellStyle name="常规 17 2 4 2 2" xfId="10783"/>
    <cellStyle name="常规 17 2 4 2 2 2" xfId="10784"/>
    <cellStyle name="常规 17 2 4 2 2 2 2" xfId="10785"/>
    <cellStyle name="常规 17 2 4 2 2 2 2 2" xfId="10786"/>
    <cellStyle name="常规 17 2 4 2 2 2 2 3" xfId="10787"/>
    <cellStyle name="常规 17 2 4 2 2 2 3" xfId="10788"/>
    <cellStyle name="常规 17 2 4 2 2 3" xfId="10789"/>
    <cellStyle name="常规 17 2 4 2 2 3 2" xfId="10790"/>
    <cellStyle name="常规 17 2 4 2 2 3 3" xfId="10791"/>
    <cellStyle name="常规 17 2 4 2 2 4" xfId="10792"/>
    <cellStyle name="常规 17 2 4 2 2 4 2" xfId="10793"/>
    <cellStyle name="常规 17 2 4 2 2 4 3" xfId="10794"/>
    <cellStyle name="常规 17 2 4 2 2 5" xfId="10795"/>
    <cellStyle name="常规 17 2 4 2 3" xfId="10796"/>
    <cellStyle name="常规 17 2 4 2 3 2" xfId="10797"/>
    <cellStyle name="常规 17 2 4 2 3 2 2" xfId="10798"/>
    <cellStyle name="常规 17 2 4 2 3 2 2 2" xfId="10799"/>
    <cellStyle name="常规 17 2 4 2 3 2 2 3" xfId="10800"/>
    <cellStyle name="常规 17 2 4 2 3 2 3" xfId="10801"/>
    <cellStyle name="常规 17 2 4 2 3 3" xfId="10802"/>
    <cellStyle name="常规 17 2 4 2 3 3 2" xfId="10803"/>
    <cellStyle name="常规 17 2 4 2 3 3 3" xfId="10804"/>
    <cellStyle name="常规 17 2 4 2 3 4" xfId="10805"/>
    <cellStyle name="常规 17 2 4 2 3 4 2" xfId="10806"/>
    <cellStyle name="常规 17 2 4 2 3 4 3" xfId="10807"/>
    <cellStyle name="常规 17 2 4 2 3 5" xfId="10808"/>
    <cellStyle name="常规 17 2 4 2 4" xfId="10809"/>
    <cellStyle name="常规 17 2 4 2 4 2" xfId="10810"/>
    <cellStyle name="常规 17 2 4 2 4 2 2" xfId="10811"/>
    <cellStyle name="常规 17 2 4 2 4 2 3" xfId="10812"/>
    <cellStyle name="常规 17 2 4 2 4 3" xfId="10813"/>
    <cellStyle name="常规 17 2 4 2 5" xfId="10814"/>
    <cellStyle name="常规 17 2 4 2 5 2" xfId="10815"/>
    <cellStyle name="常规 17 2 4 2 5 3" xfId="10816"/>
    <cellStyle name="常规 17 2 4 2 6" xfId="10817"/>
    <cellStyle name="常规 17 2 4 2 6 2" xfId="10818"/>
    <cellStyle name="常规 17 2 4 2 6 3" xfId="10819"/>
    <cellStyle name="常规 17 2 4 2 7" xfId="10820"/>
    <cellStyle name="常规 17 2 4 3" xfId="10821"/>
    <cellStyle name="常规 17 2 4 3 2" xfId="10822"/>
    <cellStyle name="常规 17 2 4 3 2 2" xfId="10823"/>
    <cellStyle name="常规 17 2 4 3 2 2 2" xfId="10824"/>
    <cellStyle name="常规 17 2 4 3 2 2 2 2" xfId="10825"/>
    <cellStyle name="常规 17 2 4 3 2 2 2 3" xfId="10826"/>
    <cellStyle name="常规 17 2 4 3 2 2 3" xfId="10827"/>
    <cellStyle name="常规 17 2 4 3 2 3" xfId="10828"/>
    <cellStyle name="常规 17 2 4 3 2 3 2" xfId="10829"/>
    <cellStyle name="常规 17 2 4 3 2 3 3" xfId="10830"/>
    <cellStyle name="常规 17 2 4 3 2 4" xfId="10831"/>
    <cellStyle name="常规 17 2 4 3 2 4 2" xfId="10832"/>
    <cellStyle name="常规 17 2 4 3 2 4 3" xfId="10833"/>
    <cellStyle name="常规 17 2 4 3 2 5" xfId="10834"/>
    <cellStyle name="常规 17 2 4 3 3" xfId="10835"/>
    <cellStyle name="常规 17 2 4 3 3 2" xfId="10836"/>
    <cellStyle name="常规 17 2 4 3 3 2 2" xfId="10837"/>
    <cellStyle name="常规 17 2 4 3 3 2 2 2" xfId="10838"/>
    <cellStyle name="常规 17 2 4 3 3 2 2 3" xfId="10839"/>
    <cellStyle name="常规 17 2 4 3 3 2 3" xfId="10840"/>
    <cellStyle name="常规 17 2 4 3 3 3" xfId="10841"/>
    <cellStyle name="常规 17 2 4 3 3 3 2" xfId="10842"/>
    <cellStyle name="常规 17 2 4 3 3 3 3" xfId="10843"/>
    <cellStyle name="常规 17 2 4 3 3 4" xfId="10844"/>
    <cellStyle name="常规 17 2 4 3 3 4 2" xfId="10845"/>
    <cellStyle name="常规 17 2 4 3 3 4 3" xfId="10846"/>
    <cellStyle name="常规 17 2 4 3 3 5" xfId="10847"/>
    <cellStyle name="常规 17 2 4 3 4" xfId="10848"/>
    <cellStyle name="常规 17 2 4 3 4 2" xfId="10849"/>
    <cellStyle name="常规 17 2 4 3 4 2 2" xfId="10850"/>
    <cellStyle name="常规 17 2 4 3 4 2 3" xfId="10851"/>
    <cellStyle name="常规 17 2 4 3 4 3" xfId="10852"/>
    <cellStyle name="常规 17 2 4 3 5" xfId="10853"/>
    <cellStyle name="常规 17 2 4 3 5 2" xfId="10854"/>
    <cellStyle name="常规 17 2 4 3 5 3" xfId="10855"/>
    <cellStyle name="常规 17 2 4 3 6" xfId="10856"/>
    <cellStyle name="常规 17 2 4 3 6 2" xfId="10857"/>
    <cellStyle name="常规 17 2 4 3 6 3" xfId="10858"/>
    <cellStyle name="常规 17 2 4 3 7" xfId="10859"/>
    <cellStyle name="常规 17 2 4 4" xfId="10860"/>
    <cellStyle name="常规 17 2 4 4 2" xfId="10861"/>
    <cellStyle name="常规 17 2 4 4 2 2" xfId="10862"/>
    <cellStyle name="常规 17 2 4 4 2 2 2" xfId="10863"/>
    <cellStyle name="常规 17 2 4 4 2 2 3" xfId="10864"/>
    <cellStyle name="常规 17 2 4 4 2 3" xfId="10865"/>
    <cellStyle name="常规 17 2 4 4 3" xfId="10866"/>
    <cellStyle name="常规 17 2 4 4 3 2" xfId="10867"/>
    <cellStyle name="常规 17 2 4 4 3 3" xfId="10868"/>
    <cellStyle name="常规 17 2 4 4 4" xfId="10869"/>
    <cellStyle name="常规 17 2 4 4 4 2" xfId="10870"/>
    <cellStyle name="常规 17 2 4 4 4 3" xfId="10871"/>
    <cellStyle name="常规 17 2 4 4 5" xfId="10872"/>
    <cellStyle name="常规 17 2 4 5" xfId="10873"/>
    <cellStyle name="常规 17 2 4 5 2" xfId="10874"/>
    <cellStyle name="常规 17 2 4 5 2 2" xfId="10875"/>
    <cellStyle name="常规 17 2 4 5 2 2 2" xfId="10876"/>
    <cellStyle name="常规 17 2 4 5 2 2 3" xfId="10877"/>
    <cellStyle name="常规 17 2 4 5 2 3" xfId="10878"/>
    <cellStyle name="常规 17 2 4 5 3" xfId="10879"/>
    <cellStyle name="常规 17 2 4 5 3 2" xfId="10880"/>
    <cellStyle name="常规 17 2 4 5 3 3" xfId="10881"/>
    <cellStyle name="常规 17 2 4 5 4" xfId="10882"/>
    <cellStyle name="常规 17 2 4 5 4 2" xfId="10883"/>
    <cellStyle name="常规 17 2 4 5 4 3" xfId="10884"/>
    <cellStyle name="常规 17 2 4 5 5" xfId="10885"/>
    <cellStyle name="常规 17 2 4 6" xfId="10886"/>
    <cellStyle name="常规 17 2 4 6 2" xfId="10887"/>
    <cellStyle name="常规 17 2 4 6 2 2" xfId="10888"/>
    <cellStyle name="常规 17 2 4 6 2 3" xfId="10889"/>
    <cellStyle name="常规 17 2 4 6 3" xfId="10890"/>
    <cellStyle name="常规 17 2 4 7" xfId="10891"/>
    <cellStyle name="常规 17 2 4 7 2" xfId="10892"/>
    <cellStyle name="常规 17 2 4 7 3" xfId="10893"/>
    <cellStyle name="常规 17 2 4 8" xfId="10894"/>
    <cellStyle name="常规 17 2 4 8 2" xfId="10895"/>
    <cellStyle name="常规 17 2 4 8 3" xfId="10896"/>
    <cellStyle name="常规 17 2 4 9" xfId="10897"/>
    <cellStyle name="常规 17 2 5" xfId="10898"/>
    <cellStyle name="常规 17 2 5 2" xfId="10899"/>
    <cellStyle name="常规 17 2 5 2 2" xfId="10900"/>
    <cellStyle name="常规 17 2 5 2 2 2" xfId="10901"/>
    <cellStyle name="常规 17 2 5 2 2 2 2" xfId="10902"/>
    <cellStyle name="常规 17 2 5 2 2 2 2 2" xfId="10903"/>
    <cellStyle name="常规 17 2 5 2 2 2 2 3" xfId="10904"/>
    <cellStyle name="常规 17 2 5 2 2 2 3" xfId="10905"/>
    <cellStyle name="常规 17 2 5 2 2 3" xfId="10906"/>
    <cellStyle name="常规 17 2 5 2 2 3 2" xfId="10907"/>
    <cellStyle name="常规 17 2 5 2 2 3 3" xfId="10908"/>
    <cellStyle name="常规 17 2 5 2 2 4" xfId="10909"/>
    <cellStyle name="常规 17 2 5 2 2 4 2" xfId="10910"/>
    <cellStyle name="常规 17 2 5 2 2 4 3" xfId="10911"/>
    <cellStyle name="常规 17 2 5 2 2 5" xfId="10912"/>
    <cellStyle name="常规 17 2 5 2 3" xfId="10913"/>
    <cellStyle name="常规 17 2 5 2 3 2" xfId="10914"/>
    <cellStyle name="常规 17 2 5 2 3 2 2" xfId="10915"/>
    <cellStyle name="常规 17 2 5 2 3 2 2 2" xfId="10916"/>
    <cellStyle name="常规 17 2 5 2 3 2 2 3" xfId="10917"/>
    <cellStyle name="常规 17 2 5 2 3 2 3" xfId="10918"/>
    <cellStyle name="常规 17 2 5 2 3 3" xfId="10919"/>
    <cellStyle name="常规 17 2 5 2 3 3 2" xfId="10920"/>
    <cellStyle name="常规 17 2 5 2 3 3 3" xfId="10921"/>
    <cellStyle name="常规 17 2 5 2 3 4" xfId="10922"/>
    <cellStyle name="常规 17 2 5 2 3 4 2" xfId="10923"/>
    <cellStyle name="常规 17 2 5 2 3 4 3" xfId="10924"/>
    <cellStyle name="常规 17 2 5 2 3 5" xfId="10925"/>
    <cellStyle name="常规 17 2 5 2 4" xfId="10926"/>
    <cellStyle name="常规 17 2 5 2 4 2" xfId="10927"/>
    <cellStyle name="常规 17 2 5 2 4 2 2" xfId="10928"/>
    <cellStyle name="常规 17 2 5 2 4 2 3" xfId="10929"/>
    <cellStyle name="常规 17 2 5 2 4 3" xfId="10930"/>
    <cellStyle name="常规 17 2 5 2 5" xfId="10931"/>
    <cellStyle name="常规 17 2 5 2 5 2" xfId="10932"/>
    <cellStyle name="常规 17 2 5 2 5 3" xfId="10933"/>
    <cellStyle name="常规 17 2 5 2 6" xfId="10934"/>
    <cellStyle name="常规 17 2 5 2 6 2" xfId="10935"/>
    <cellStyle name="常规 17 2 5 2 6 3" xfId="10936"/>
    <cellStyle name="常规 17 2 5 2 7" xfId="10937"/>
    <cellStyle name="常规 17 2 5 3" xfId="10938"/>
    <cellStyle name="常规 17 2 5 3 2" xfId="10939"/>
    <cellStyle name="常规 17 2 5 3 2 2" xfId="10940"/>
    <cellStyle name="常规 17 2 5 3 2 2 2" xfId="10941"/>
    <cellStyle name="常规 17 2 5 3 2 2 2 2" xfId="10942"/>
    <cellStyle name="常规 17 2 5 3 2 2 2 3" xfId="10943"/>
    <cellStyle name="常规 17 2 5 3 2 2 3" xfId="10944"/>
    <cellStyle name="常规 17 2 5 3 2 3" xfId="10945"/>
    <cellStyle name="常规 17 2 5 3 2 3 2" xfId="10946"/>
    <cellStyle name="常规 17 2 5 3 2 3 3" xfId="10947"/>
    <cellStyle name="常规 17 2 5 3 2 4" xfId="10948"/>
    <cellStyle name="常规 17 2 5 3 2 4 2" xfId="10949"/>
    <cellStyle name="常规 17 2 5 3 2 4 3" xfId="10950"/>
    <cellStyle name="常规 17 2 5 3 2 5" xfId="10951"/>
    <cellStyle name="常规 17 2 5 3 3" xfId="10952"/>
    <cellStyle name="常规 17 2 5 3 3 2" xfId="10953"/>
    <cellStyle name="常规 17 2 5 3 3 2 2" xfId="10954"/>
    <cellStyle name="常规 17 2 5 3 3 2 2 2" xfId="10955"/>
    <cellStyle name="常规 17 2 5 3 3 2 2 3" xfId="10956"/>
    <cellStyle name="常规 17 2 5 3 3 2 3" xfId="10957"/>
    <cellStyle name="常规 17 2 5 3 3 3" xfId="10958"/>
    <cellStyle name="常规 17 2 5 3 3 3 2" xfId="10959"/>
    <cellStyle name="常规 17 2 5 3 3 3 3" xfId="10960"/>
    <cellStyle name="常规 17 2 5 3 3 4" xfId="10961"/>
    <cellStyle name="常规 17 2 5 3 3 4 2" xfId="10962"/>
    <cellStyle name="常规 17 2 5 3 3 4 3" xfId="10963"/>
    <cellStyle name="常规 17 2 5 3 3 5" xfId="10964"/>
    <cellStyle name="常规 17 2 5 3 4" xfId="10965"/>
    <cellStyle name="常规 17 2 5 3 4 2" xfId="10966"/>
    <cellStyle name="常规 17 2 5 3 4 2 2" xfId="10967"/>
    <cellStyle name="常规 17 2 5 3 4 2 3" xfId="10968"/>
    <cellStyle name="常规 17 2 5 3 4 3" xfId="10969"/>
    <cellStyle name="常规 17 2 5 3 5" xfId="10970"/>
    <cellStyle name="常规 17 2 5 3 5 2" xfId="10971"/>
    <cellStyle name="常规 17 2 5 3 5 3" xfId="10972"/>
    <cellStyle name="常规 17 2 5 3 6" xfId="10973"/>
    <cellStyle name="常规 17 2 5 3 6 2" xfId="10974"/>
    <cellStyle name="常规 17 2 5 3 6 3" xfId="10975"/>
    <cellStyle name="常规 17 2 5 3 7" xfId="10976"/>
    <cellStyle name="常规 17 2 5 4" xfId="10977"/>
    <cellStyle name="常规 17 2 5 4 2" xfId="10978"/>
    <cellStyle name="常规 17 2 5 4 2 2" xfId="10979"/>
    <cellStyle name="常规 17 2 5 4 2 2 2" xfId="10980"/>
    <cellStyle name="常规 17 2 5 4 2 2 3" xfId="10981"/>
    <cellStyle name="常规 17 2 5 4 2 3" xfId="10982"/>
    <cellStyle name="常规 17 2 5 4 3" xfId="10983"/>
    <cellStyle name="常规 17 2 5 4 3 2" xfId="10984"/>
    <cellStyle name="常规 17 2 5 4 3 3" xfId="10985"/>
    <cellStyle name="常规 17 2 5 4 4" xfId="10986"/>
    <cellStyle name="常规 17 2 5 4 4 2" xfId="10987"/>
    <cellStyle name="常规 17 2 5 4 4 3" xfId="10988"/>
    <cellStyle name="常规 17 2 5 4 5" xfId="10989"/>
    <cellStyle name="常规 17 2 5 5" xfId="10990"/>
    <cellStyle name="常规 17 2 5 5 2" xfId="10991"/>
    <cellStyle name="常规 17 2 5 5 2 2" xfId="10992"/>
    <cellStyle name="常规 17 2 5 5 2 2 2" xfId="10993"/>
    <cellStyle name="常规 17 2 5 5 2 2 3" xfId="10994"/>
    <cellStyle name="常规 17 2 5 5 2 3" xfId="10995"/>
    <cellStyle name="常规 17 2 5 5 3" xfId="10996"/>
    <cellStyle name="常规 17 2 5 5 3 2" xfId="10997"/>
    <cellStyle name="常规 17 2 5 5 3 3" xfId="10998"/>
    <cellStyle name="常规 17 2 5 5 4" xfId="10999"/>
    <cellStyle name="常规 17 2 5 5 4 2" xfId="11000"/>
    <cellStyle name="常规 17 2 5 5 4 3" xfId="11001"/>
    <cellStyle name="常规 17 2 5 5 5" xfId="11002"/>
    <cellStyle name="常规 17 2 5 6" xfId="11003"/>
    <cellStyle name="常规 17 2 5 6 2" xfId="11004"/>
    <cellStyle name="常规 17 2 5 6 2 2" xfId="11005"/>
    <cellStyle name="常规 17 2 5 6 2 3" xfId="11006"/>
    <cellStyle name="常规 17 2 5 6 3" xfId="11007"/>
    <cellStyle name="常规 17 2 5 7" xfId="11008"/>
    <cellStyle name="常规 17 2 5 7 2" xfId="11009"/>
    <cellStyle name="常规 17 2 5 7 3" xfId="11010"/>
    <cellStyle name="常规 17 2 5 8" xfId="11011"/>
    <cellStyle name="常规 17 2 5 8 2" xfId="11012"/>
    <cellStyle name="常规 17 2 5 8 3" xfId="11013"/>
    <cellStyle name="常规 17 2 5 9" xfId="11014"/>
    <cellStyle name="常规 17 2 6" xfId="11015"/>
    <cellStyle name="常规 17 2 6 2" xfId="11016"/>
    <cellStyle name="常规 17 2 6 2 2" xfId="11017"/>
    <cellStyle name="常规 17 2 6 2 2 2" xfId="11018"/>
    <cellStyle name="常规 17 2 6 2 3" xfId="11019"/>
    <cellStyle name="常规 17 2 6 3" xfId="11020"/>
    <cellStyle name="常规 17 2 6 3 2" xfId="11021"/>
    <cellStyle name="常规 17 2 6 3 2 2" xfId="11022"/>
    <cellStyle name="常规 17 2 6 3 3" xfId="11023"/>
    <cellStyle name="常规 17 2 6 4" xfId="11024"/>
    <cellStyle name="常规 17 2 6 4 2" xfId="11025"/>
    <cellStyle name="常规 17 2 6 5" xfId="11026"/>
    <cellStyle name="常规 17 2 7" xfId="11027"/>
    <cellStyle name="常规 17 2 7 2" xfId="11028"/>
    <cellStyle name="常规 17 2 7 2 2" xfId="11029"/>
    <cellStyle name="常规 17 2 7 2 2 2" xfId="11030"/>
    <cellStyle name="常规 17 2 7 2 3" xfId="11031"/>
    <cellStyle name="常规 17 2 7 3" xfId="11032"/>
    <cellStyle name="常规 17 2 7 3 2" xfId="11033"/>
    <cellStyle name="常规 17 2 7 3 2 2" xfId="11034"/>
    <cellStyle name="常规 17 2 7 3 3" xfId="11035"/>
    <cellStyle name="常规 17 2 7 4" xfId="11036"/>
    <cellStyle name="常规 17 2 7 4 2" xfId="11037"/>
    <cellStyle name="常规 17 2 7 5" xfId="11038"/>
    <cellStyle name="常规 17 2 8" xfId="11039"/>
    <cellStyle name="常规 17 2 8 2" xfId="11040"/>
    <cellStyle name="常规 17 2 8 2 2" xfId="11041"/>
    <cellStyle name="常规 17 2 8 2 2 2" xfId="11042"/>
    <cellStyle name="常规 17 2 8 2 2 3" xfId="11043"/>
    <cellStyle name="常规 17 2 8 2 3" xfId="11044"/>
    <cellStyle name="常规 17 2 8 3" xfId="11045"/>
    <cellStyle name="常规 17 2 8 3 2" xfId="11046"/>
    <cellStyle name="常规 17 2 8 3 3" xfId="11047"/>
    <cellStyle name="常规 17 2 8 4" xfId="11048"/>
    <cellStyle name="常规 17 2 8 4 2" xfId="11049"/>
    <cellStyle name="常规 17 2 8 4 3" xfId="11050"/>
    <cellStyle name="常规 17 2 8 5" xfId="11051"/>
    <cellStyle name="常规 17 2 9" xfId="11052"/>
    <cellStyle name="常规 17 2 9 2" xfId="11053"/>
    <cellStyle name="常规 17 2 9 2 2" xfId="11054"/>
    <cellStyle name="常规 17 2 9 2 2 2" xfId="11055"/>
    <cellStyle name="常规 17 2 9 2 2 3" xfId="11056"/>
    <cellStyle name="常规 17 2 9 2 3" xfId="11057"/>
    <cellStyle name="常规 17 2 9 3" xfId="11058"/>
    <cellStyle name="常规 17 2 9 3 2" xfId="11059"/>
    <cellStyle name="常规 17 2 9 3 3" xfId="11060"/>
    <cellStyle name="常规 17 2 9 4" xfId="11061"/>
    <cellStyle name="常规 17 2 9 4 2" xfId="11062"/>
    <cellStyle name="常规 17 2 9 4 3" xfId="11063"/>
    <cellStyle name="常规 17 2 9 5" xfId="11064"/>
    <cellStyle name="常规 17 3" xfId="11065"/>
    <cellStyle name="常规 17 3 10" xfId="11066"/>
    <cellStyle name="常规 17 3 10 2" xfId="11067"/>
    <cellStyle name="常规 17 3 10 3" xfId="11068"/>
    <cellStyle name="常规 17 3 11" xfId="11069"/>
    <cellStyle name="常规 17 3 2" xfId="11070"/>
    <cellStyle name="常规 17 3 2 10" xfId="11071"/>
    <cellStyle name="常规 17 3 2 2" xfId="11072"/>
    <cellStyle name="常规 17 3 2 2 2" xfId="11073"/>
    <cellStyle name="常规 17 3 2 2 2 2" xfId="11074"/>
    <cellStyle name="常规 17 3 2 2 2 2 2" xfId="11075"/>
    <cellStyle name="常规 17 3 2 2 2 2 2 2" xfId="11076"/>
    <cellStyle name="常规 17 3 2 2 2 2 2 3" xfId="11077"/>
    <cellStyle name="常规 17 3 2 2 2 2 3" xfId="11078"/>
    <cellStyle name="常规 17 3 2 2 2 3" xfId="11079"/>
    <cellStyle name="常规 17 3 2 2 2 3 2" xfId="11080"/>
    <cellStyle name="常规 17 3 2 2 2 3 3" xfId="11081"/>
    <cellStyle name="常规 17 3 2 2 2 4" xfId="11082"/>
    <cellStyle name="常规 17 3 2 2 2 4 2" xfId="11083"/>
    <cellStyle name="常规 17 3 2 2 2 4 3" xfId="11084"/>
    <cellStyle name="常规 17 3 2 2 2 5" xfId="11085"/>
    <cellStyle name="常规 17 3 2 2 3" xfId="11086"/>
    <cellStyle name="常规 17 3 2 2 3 2" xfId="11087"/>
    <cellStyle name="常规 17 3 2 2 3 2 2" xfId="11088"/>
    <cellStyle name="常规 17 3 2 2 3 2 2 2" xfId="11089"/>
    <cellStyle name="常规 17 3 2 2 3 2 2 3" xfId="11090"/>
    <cellStyle name="常规 17 3 2 2 3 2 3" xfId="11091"/>
    <cellStyle name="常规 17 3 2 2 3 3" xfId="11092"/>
    <cellStyle name="常规 17 3 2 2 3 3 2" xfId="11093"/>
    <cellStyle name="常规 17 3 2 2 3 3 3" xfId="11094"/>
    <cellStyle name="常规 17 3 2 2 3 4" xfId="11095"/>
    <cellStyle name="常规 17 3 2 2 3 4 2" xfId="11096"/>
    <cellStyle name="常规 17 3 2 2 3 4 3" xfId="11097"/>
    <cellStyle name="常规 17 3 2 2 3 5" xfId="11098"/>
    <cellStyle name="常规 17 3 2 2 4" xfId="11099"/>
    <cellStyle name="常规 17 3 2 2 4 2" xfId="11100"/>
    <cellStyle name="常规 17 3 2 2 4 2 2" xfId="11101"/>
    <cellStyle name="常规 17 3 2 2 4 2 3" xfId="11102"/>
    <cellStyle name="常规 17 3 2 2 4 3" xfId="11103"/>
    <cellStyle name="常规 17 3 2 2 5" xfId="11104"/>
    <cellStyle name="常规 17 3 2 2 5 2" xfId="11105"/>
    <cellStyle name="常规 17 3 2 2 5 3" xfId="11106"/>
    <cellStyle name="常规 17 3 2 2 6" xfId="11107"/>
    <cellStyle name="常规 17 3 2 2 6 2" xfId="11108"/>
    <cellStyle name="常规 17 3 2 2 6 3" xfId="11109"/>
    <cellStyle name="常规 17 3 2 2 7" xfId="11110"/>
    <cellStyle name="常规 17 3 2 3" xfId="11111"/>
    <cellStyle name="常规 17 3 2 3 2" xfId="11112"/>
    <cellStyle name="常规 17 3 2 3 2 2" xfId="11113"/>
    <cellStyle name="常规 17 3 2 3 2 2 2" xfId="11114"/>
    <cellStyle name="常规 17 3 2 3 2 2 2 2" xfId="11115"/>
    <cellStyle name="常规 17 3 2 3 2 2 2 3" xfId="11116"/>
    <cellStyle name="常规 17 3 2 3 2 2 3" xfId="11117"/>
    <cellStyle name="常规 17 3 2 3 2 3" xfId="11118"/>
    <cellStyle name="常规 17 3 2 3 2 3 2" xfId="11119"/>
    <cellStyle name="常规 17 3 2 3 2 3 3" xfId="11120"/>
    <cellStyle name="常规 17 3 2 3 2 4" xfId="11121"/>
    <cellStyle name="常规 17 3 2 3 2 4 2" xfId="11122"/>
    <cellStyle name="常规 17 3 2 3 2 4 3" xfId="11123"/>
    <cellStyle name="常规 17 3 2 3 2 5" xfId="11124"/>
    <cellStyle name="常规 17 3 2 3 3" xfId="11125"/>
    <cellStyle name="常规 17 3 2 3 3 2" xfId="11126"/>
    <cellStyle name="常规 17 3 2 3 3 2 2" xfId="11127"/>
    <cellStyle name="常规 17 3 2 3 3 2 2 2" xfId="11128"/>
    <cellStyle name="常规 17 3 2 3 3 2 2 3" xfId="11129"/>
    <cellStyle name="常规 17 3 2 3 3 2 3" xfId="11130"/>
    <cellStyle name="常规 17 3 2 3 3 3" xfId="11131"/>
    <cellStyle name="常规 17 3 2 3 3 3 2" xfId="11132"/>
    <cellStyle name="常规 17 3 2 3 3 3 3" xfId="11133"/>
    <cellStyle name="常规 17 3 2 3 3 4" xfId="11134"/>
    <cellStyle name="常规 17 3 2 3 3 4 2" xfId="11135"/>
    <cellStyle name="常规 17 3 2 3 3 4 3" xfId="11136"/>
    <cellStyle name="常规 17 3 2 3 3 5" xfId="11137"/>
    <cellStyle name="常规 17 3 2 3 4" xfId="11138"/>
    <cellStyle name="常规 17 3 2 3 4 2" xfId="11139"/>
    <cellStyle name="常规 17 3 2 3 4 2 2" xfId="11140"/>
    <cellStyle name="常规 17 3 2 3 4 2 3" xfId="11141"/>
    <cellStyle name="常规 17 3 2 3 4 3" xfId="11142"/>
    <cellStyle name="常规 17 3 2 3 5" xfId="11143"/>
    <cellStyle name="常规 17 3 2 3 5 2" xfId="11144"/>
    <cellStyle name="常规 17 3 2 3 5 3" xfId="11145"/>
    <cellStyle name="常规 17 3 2 3 6" xfId="11146"/>
    <cellStyle name="常规 17 3 2 3 6 2" xfId="11147"/>
    <cellStyle name="常规 17 3 2 3 6 3" xfId="11148"/>
    <cellStyle name="常规 17 3 2 3 7" xfId="11149"/>
    <cellStyle name="常规 17 3 2 4" xfId="11150"/>
    <cellStyle name="常规 17 3 2 4 2" xfId="11151"/>
    <cellStyle name="常规 17 3 2 4 2 2" xfId="11152"/>
    <cellStyle name="常规 17 3 2 4 2 2 2" xfId="11153"/>
    <cellStyle name="常规 17 3 2 4 2 2 2 2" xfId="11154"/>
    <cellStyle name="常规 17 3 2 4 2 2 2 3" xfId="11155"/>
    <cellStyle name="常规 17 3 2 4 2 2 3" xfId="11156"/>
    <cellStyle name="常规 17 3 2 4 2 3" xfId="11157"/>
    <cellStyle name="常规 17 3 2 4 2 3 2" xfId="11158"/>
    <cellStyle name="常规 17 3 2 4 2 3 3" xfId="11159"/>
    <cellStyle name="常规 17 3 2 4 2 4" xfId="11160"/>
    <cellStyle name="常规 17 3 2 4 2 4 2" xfId="11161"/>
    <cellStyle name="常规 17 3 2 4 2 4 3" xfId="11162"/>
    <cellStyle name="常规 17 3 2 4 2 5" xfId="11163"/>
    <cellStyle name="常规 17 3 2 4 3" xfId="11164"/>
    <cellStyle name="常规 17 3 2 4 3 2" xfId="11165"/>
    <cellStyle name="常规 17 3 2 4 3 2 2" xfId="11166"/>
    <cellStyle name="常规 17 3 2 4 3 2 2 2" xfId="11167"/>
    <cellStyle name="常规 17 3 2 4 3 2 2 3" xfId="11168"/>
    <cellStyle name="常规 17 3 2 4 3 2 3" xfId="11169"/>
    <cellStyle name="常规 17 3 2 4 3 3" xfId="11170"/>
    <cellStyle name="常规 17 3 2 4 3 3 2" xfId="11171"/>
    <cellStyle name="常规 17 3 2 4 3 3 3" xfId="11172"/>
    <cellStyle name="常规 17 3 2 4 3 4" xfId="11173"/>
    <cellStyle name="常规 17 3 2 4 3 4 2" xfId="11174"/>
    <cellStyle name="常规 17 3 2 4 3 4 3" xfId="11175"/>
    <cellStyle name="常规 17 3 2 4 3 5" xfId="11176"/>
    <cellStyle name="常规 17 3 2 4 4" xfId="11177"/>
    <cellStyle name="常规 17 3 2 4 4 2" xfId="11178"/>
    <cellStyle name="常规 17 3 2 4 4 2 2" xfId="11179"/>
    <cellStyle name="常规 17 3 2 4 4 2 3" xfId="11180"/>
    <cellStyle name="常规 17 3 2 4 4 3" xfId="11181"/>
    <cellStyle name="常规 17 3 2 4 5" xfId="11182"/>
    <cellStyle name="常规 17 3 2 4 5 2" xfId="11183"/>
    <cellStyle name="常规 17 3 2 4 5 3" xfId="11184"/>
    <cellStyle name="常规 17 3 2 4 6" xfId="11185"/>
    <cellStyle name="常规 17 3 2 4 6 2" xfId="11186"/>
    <cellStyle name="常规 17 3 2 4 6 3" xfId="11187"/>
    <cellStyle name="常规 17 3 2 4 7" xfId="11188"/>
    <cellStyle name="常规 17 3 2 5" xfId="11189"/>
    <cellStyle name="常规 17 3 2 5 2" xfId="11190"/>
    <cellStyle name="常规 17 3 2 5 2 2" xfId="11191"/>
    <cellStyle name="常规 17 3 2 5 2 2 2" xfId="11192"/>
    <cellStyle name="常规 17 3 2 5 2 2 3" xfId="11193"/>
    <cellStyle name="常规 17 3 2 5 2 3" xfId="11194"/>
    <cellStyle name="常规 17 3 2 5 3" xfId="11195"/>
    <cellStyle name="常规 17 3 2 5 3 2" xfId="11196"/>
    <cellStyle name="常规 17 3 2 5 3 3" xfId="11197"/>
    <cellStyle name="常规 17 3 2 5 4" xfId="11198"/>
    <cellStyle name="常规 17 3 2 5 4 2" xfId="11199"/>
    <cellStyle name="常规 17 3 2 5 4 3" xfId="11200"/>
    <cellStyle name="常规 17 3 2 5 5" xfId="11201"/>
    <cellStyle name="常规 17 3 2 6" xfId="11202"/>
    <cellStyle name="常规 17 3 2 6 2" xfId="11203"/>
    <cellStyle name="常规 17 3 2 6 2 2" xfId="11204"/>
    <cellStyle name="常规 17 3 2 6 2 2 2" xfId="11205"/>
    <cellStyle name="常规 17 3 2 6 2 2 3" xfId="11206"/>
    <cellStyle name="常规 17 3 2 6 2 3" xfId="11207"/>
    <cellStyle name="常规 17 3 2 6 3" xfId="11208"/>
    <cellStyle name="常规 17 3 2 6 3 2" xfId="11209"/>
    <cellStyle name="常规 17 3 2 6 3 3" xfId="11210"/>
    <cellStyle name="常规 17 3 2 6 4" xfId="11211"/>
    <cellStyle name="常规 17 3 2 6 4 2" xfId="11212"/>
    <cellStyle name="常规 17 3 2 6 4 3" xfId="11213"/>
    <cellStyle name="常规 17 3 2 6 5" xfId="11214"/>
    <cellStyle name="常规 17 3 2 7" xfId="11215"/>
    <cellStyle name="常规 17 3 2 7 2" xfId="11216"/>
    <cellStyle name="常规 17 3 2 7 2 2" xfId="11217"/>
    <cellStyle name="常规 17 3 2 7 2 3" xfId="11218"/>
    <cellStyle name="常规 17 3 2 7 3" xfId="11219"/>
    <cellStyle name="常规 17 3 2 8" xfId="11220"/>
    <cellStyle name="常规 17 3 2 8 2" xfId="11221"/>
    <cellStyle name="常规 17 3 2 8 3" xfId="11222"/>
    <cellStyle name="常规 17 3 2 9" xfId="11223"/>
    <cellStyle name="常规 17 3 2 9 2" xfId="11224"/>
    <cellStyle name="常规 17 3 2 9 3" xfId="11225"/>
    <cellStyle name="常规 17 3 3" xfId="11226"/>
    <cellStyle name="常规 17 3 3 2" xfId="11227"/>
    <cellStyle name="常规 17 3 3 2 2" xfId="11228"/>
    <cellStyle name="常规 17 3 3 2 2 2" xfId="11229"/>
    <cellStyle name="常规 17 3 3 2 2 2 2" xfId="11230"/>
    <cellStyle name="常规 17 3 3 2 2 2 3" xfId="11231"/>
    <cellStyle name="常规 17 3 3 2 2 3" xfId="11232"/>
    <cellStyle name="常规 17 3 3 2 3" xfId="11233"/>
    <cellStyle name="常规 17 3 3 2 3 2" xfId="11234"/>
    <cellStyle name="常规 17 3 3 2 3 3" xfId="11235"/>
    <cellStyle name="常规 17 3 3 2 4" xfId="11236"/>
    <cellStyle name="常规 17 3 3 2 4 2" xfId="11237"/>
    <cellStyle name="常规 17 3 3 2 4 3" xfId="11238"/>
    <cellStyle name="常规 17 3 3 2 5" xfId="11239"/>
    <cellStyle name="常规 17 3 3 3" xfId="11240"/>
    <cellStyle name="常规 17 3 3 3 2" xfId="11241"/>
    <cellStyle name="常规 17 3 3 3 2 2" xfId="11242"/>
    <cellStyle name="常规 17 3 3 3 2 2 2" xfId="11243"/>
    <cellStyle name="常规 17 3 3 3 2 2 3" xfId="11244"/>
    <cellStyle name="常规 17 3 3 3 2 3" xfId="11245"/>
    <cellStyle name="常规 17 3 3 3 3" xfId="11246"/>
    <cellStyle name="常规 17 3 3 3 3 2" xfId="11247"/>
    <cellStyle name="常规 17 3 3 3 3 3" xfId="11248"/>
    <cellStyle name="常规 17 3 3 3 4" xfId="11249"/>
    <cellStyle name="常规 17 3 3 3 4 2" xfId="11250"/>
    <cellStyle name="常规 17 3 3 3 4 3" xfId="11251"/>
    <cellStyle name="常规 17 3 3 3 5" xfId="11252"/>
    <cellStyle name="常规 17 3 3 4" xfId="11253"/>
    <cellStyle name="常规 17 3 3 4 2" xfId="11254"/>
    <cellStyle name="常规 17 3 3 4 2 2" xfId="11255"/>
    <cellStyle name="常规 17 3 3 4 2 3" xfId="11256"/>
    <cellStyle name="常规 17 3 3 4 3" xfId="11257"/>
    <cellStyle name="常规 17 3 3 5" xfId="11258"/>
    <cellStyle name="常规 17 3 3 5 2" xfId="11259"/>
    <cellStyle name="常规 17 3 3 5 3" xfId="11260"/>
    <cellStyle name="常规 17 3 3 6" xfId="11261"/>
    <cellStyle name="常规 17 3 3 6 2" xfId="11262"/>
    <cellStyle name="常规 17 3 3 6 3" xfId="11263"/>
    <cellStyle name="常规 17 3 3 7" xfId="11264"/>
    <cellStyle name="常规 17 3 4" xfId="11265"/>
    <cellStyle name="常规 17 3 4 2" xfId="11266"/>
    <cellStyle name="常规 17 3 4 2 2" xfId="11267"/>
    <cellStyle name="常规 17 3 4 2 2 2" xfId="11268"/>
    <cellStyle name="常规 17 3 4 2 2 2 2" xfId="11269"/>
    <cellStyle name="常规 17 3 4 2 2 2 3" xfId="11270"/>
    <cellStyle name="常规 17 3 4 2 2 3" xfId="11271"/>
    <cellStyle name="常规 17 3 4 2 3" xfId="11272"/>
    <cellStyle name="常规 17 3 4 2 3 2" xfId="11273"/>
    <cellStyle name="常规 17 3 4 2 3 3" xfId="11274"/>
    <cellStyle name="常规 17 3 4 2 4" xfId="11275"/>
    <cellStyle name="常规 17 3 4 2 4 2" xfId="11276"/>
    <cellStyle name="常规 17 3 4 2 4 3" xfId="11277"/>
    <cellStyle name="常规 17 3 4 2 5" xfId="11278"/>
    <cellStyle name="常规 17 3 4 3" xfId="11279"/>
    <cellStyle name="常规 17 3 4 3 2" xfId="11280"/>
    <cellStyle name="常规 17 3 4 3 2 2" xfId="11281"/>
    <cellStyle name="常规 17 3 4 3 2 2 2" xfId="11282"/>
    <cellStyle name="常规 17 3 4 3 2 2 3" xfId="11283"/>
    <cellStyle name="常规 17 3 4 3 2 3" xfId="11284"/>
    <cellStyle name="常规 17 3 4 3 3" xfId="11285"/>
    <cellStyle name="常规 17 3 4 3 3 2" xfId="11286"/>
    <cellStyle name="常规 17 3 4 3 3 3" xfId="11287"/>
    <cellStyle name="常规 17 3 4 3 4" xfId="11288"/>
    <cellStyle name="常规 17 3 4 3 4 2" xfId="11289"/>
    <cellStyle name="常规 17 3 4 3 4 3" xfId="11290"/>
    <cellStyle name="常规 17 3 4 3 5" xfId="11291"/>
    <cellStyle name="常规 17 3 4 4" xfId="11292"/>
    <cellStyle name="常规 17 3 4 4 2" xfId="11293"/>
    <cellStyle name="常规 17 3 4 4 2 2" xfId="11294"/>
    <cellStyle name="常规 17 3 4 4 2 3" xfId="11295"/>
    <cellStyle name="常规 17 3 4 4 3" xfId="11296"/>
    <cellStyle name="常规 17 3 4 5" xfId="11297"/>
    <cellStyle name="常规 17 3 4 5 2" xfId="11298"/>
    <cellStyle name="常规 17 3 4 5 3" xfId="11299"/>
    <cellStyle name="常规 17 3 4 6" xfId="11300"/>
    <cellStyle name="常规 17 3 4 6 2" xfId="11301"/>
    <cellStyle name="常规 17 3 4 6 3" xfId="11302"/>
    <cellStyle name="常规 17 3 4 7" xfId="11303"/>
    <cellStyle name="常规 17 3 5" xfId="11304"/>
    <cellStyle name="常规 17 3 5 2" xfId="11305"/>
    <cellStyle name="常规 17 3 5 2 2" xfId="11306"/>
    <cellStyle name="常规 17 3 5 2 2 2" xfId="11307"/>
    <cellStyle name="常规 17 3 5 2 2 2 2" xfId="11308"/>
    <cellStyle name="常规 17 3 5 2 2 2 3" xfId="11309"/>
    <cellStyle name="常规 17 3 5 2 2 3" xfId="11310"/>
    <cellStyle name="常规 17 3 5 2 3" xfId="11311"/>
    <cellStyle name="常规 17 3 5 2 3 2" xfId="11312"/>
    <cellStyle name="常规 17 3 5 2 3 3" xfId="11313"/>
    <cellStyle name="常规 17 3 5 2 4" xfId="11314"/>
    <cellStyle name="常规 17 3 5 2 4 2" xfId="11315"/>
    <cellStyle name="常规 17 3 5 2 4 3" xfId="11316"/>
    <cellStyle name="常规 17 3 5 2 5" xfId="11317"/>
    <cellStyle name="常规 17 3 5 3" xfId="11318"/>
    <cellStyle name="常规 17 3 5 3 2" xfId="11319"/>
    <cellStyle name="常规 17 3 5 3 2 2" xfId="11320"/>
    <cellStyle name="常规 17 3 5 3 2 2 2" xfId="11321"/>
    <cellStyle name="常规 17 3 5 3 2 2 3" xfId="11322"/>
    <cellStyle name="常规 17 3 5 3 2 3" xfId="11323"/>
    <cellStyle name="常规 17 3 5 3 3" xfId="11324"/>
    <cellStyle name="常规 17 3 5 3 3 2" xfId="11325"/>
    <cellStyle name="常规 17 3 5 3 3 3" xfId="11326"/>
    <cellStyle name="常规 17 3 5 3 4" xfId="11327"/>
    <cellStyle name="常规 17 3 5 3 4 2" xfId="11328"/>
    <cellStyle name="常规 17 3 5 3 4 3" xfId="11329"/>
    <cellStyle name="常规 17 3 5 3 5" xfId="11330"/>
    <cellStyle name="常规 17 3 5 4" xfId="11331"/>
    <cellStyle name="常规 17 3 5 4 2" xfId="11332"/>
    <cellStyle name="常规 17 3 5 4 2 2" xfId="11333"/>
    <cellStyle name="常规 17 3 5 4 2 3" xfId="11334"/>
    <cellStyle name="常规 17 3 5 4 3" xfId="11335"/>
    <cellStyle name="常规 17 3 5 5" xfId="11336"/>
    <cellStyle name="常规 17 3 5 5 2" xfId="11337"/>
    <cellStyle name="常规 17 3 5 5 3" xfId="11338"/>
    <cellStyle name="常规 17 3 5 6" xfId="11339"/>
    <cellStyle name="常规 17 3 5 6 2" xfId="11340"/>
    <cellStyle name="常规 17 3 5 6 3" xfId="11341"/>
    <cellStyle name="常规 17 3 5 7" xfId="11342"/>
    <cellStyle name="常规 17 3 6" xfId="11343"/>
    <cellStyle name="常规 17 3 6 2" xfId="11344"/>
    <cellStyle name="常规 17 3 6 2 2" xfId="11345"/>
    <cellStyle name="常规 17 3 6 2 2 2" xfId="11346"/>
    <cellStyle name="常规 17 3 6 2 2 3" xfId="11347"/>
    <cellStyle name="常规 17 3 6 2 3" xfId="11348"/>
    <cellStyle name="常规 17 3 6 3" xfId="11349"/>
    <cellStyle name="常规 17 3 6 3 2" xfId="11350"/>
    <cellStyle name="常规 17 3 6 3 3" xfId="11351"/>
    <cellStyle name="常规 17 3 6 4" xfId="11352"/>
    <cellStyle name="常规 17 3 6 4 2" xfId="11353"/>
    <cellStyle name="常规 17 3 6 4 3" xfId="11354"/>
    <cellStyle name="常规 17 3 6 5" xfId="11355"/>
    <cellStyle name="常规 17 3 7" xfId="11356"/>
    <cellStyle name="常规 17 3 7 2" xfId="11357"/>
    <cellStyle name="常规 17 3 7 2 2" xfId="11358"/>
    <cellStyle name="常规 17 3 7 2 2 2" xfId="11359"/>
    <cellStyle name="常规 17 3 7 2 2 3" xfId="11360"/>
    <cellStyle name="常规 17 3 7 2 3" xfId="11361"/>
    <cellStyle name="常规 17 3 7 3" xfId="11362"/>
    <cellStyle name="常规 17 3 7 3 2" xfId="11363"/>
    <cellStyle name="常规 17 3 7 3 3" xfId="11364"/>
    <cellStyle name="常规 17 3 7 4" xfId="11365"/>
    <cellStyle name="常规 17 3 7 4 2" xfId="11366"/>
    <cellStyle name="常规 17 3 7 4 3" xfId="11367"/>
    <cellStyle name="常规 17 3 7 5" xfId="11368"/>
    <cellStyle name="常规 17 3 8" xfId="11369"/>
    <cellStyle name="常规 17 3 8 2" xfId="11370"/>
    <cellStyle name="常规 17 3 8 2 2" xfId="11371"/>
    <cellStyle name="常规 17 3 8 2 3" xfId="11372"/>
    <cellStyle name="常规 17 3 8 3" xfId="11373"/>
    <cellStyle name="常规 17 3 9" xfId="11374"/>
    <cellStyle name="常规 17 3 9 2" xfId="11375"/>
    <cellStyle name="常规 17 3 9 3" xfId="11376"/>
    <cellStyle name="常规 17 4" xfId="11377"/>
    <cellStyle name="常规 17 4 10" xfId="11378"/>
    <cellStyle name="常规 17 4 2" xfId="11379"/>
    <cellStyle name="常规 17 4 2 2" xfId="11380"/>
    <cellStyle name="常规 17 4 2 2 2" xfId="11381"/>
    <cellStyle name="常规 17 4 2 2 2 2" xfId="11382"/>
    <cellStyle name="常规 17 4 2 2 2 2 2" xfId="11383"/>
    <cellStyle name="常规 17 4 2 2 2 2 2 2" xfId="11384"/>
    <cellStyle name="常规 17 4 2 2 2 2 2 3" xfId="11385"/>
    <cellStyle name="常规 17 4 2 2 2 2 3" xfId="11386"/>
    <cellStyle name="常规 17 4 2 2 2 3" xfId="11387"/>
    <cellStyle name="常规 17 4 2 2 2 3 2" xfId="11388"/>
    <cellStyle name="常规 17 4 2 2 2 3 3" xfId="11389"/>
    <cellStyle name="常规 17 4 2 2 2 4" xfId="11390"/>
    <cellStyle name="常规 17 4 2 2 2 4 2" xfId="11391"/>
    <cellStyle name="常规 17 4 2 2 2 4 3" xfId="11392"/>
    <cellStyle name="常规 17 4 2 2 2 5" xfId="11393"/>
    <cellStyle name="常规 17 4 2 2 3" xfId="11394"/>
    <cellStyle name="常规 17 4 2 2 3 2" xfId="11395"/>
    <cellStyle name="常规 17 4 2 2 3 2 2" xfId="11396"/>
    <cellStyle name="常规 17 4 2 2 3 2 2 2" xfId="11397"/>
    <cellStyle name="常规 17 4 2 2 3 2 2 3" xfId="11398"/>
    <cellStyle name="常规 17 4 2 2 3 2 3" xfId="11399"/>
    <cellStyle name="常规 17 4 2 2 3 3" xfId="11400"/>
    <cellStyle name="常规 17 4 2 2 3 3 2" xfId="11401"/>
    <cellStyle name="常规 17 4 2 2 3 3 3" xfId="11402"/>
    <cellStyle name="常规 17 4 2 2 3 4" xfId="11403"/>
    <cellStyle name="常规 17 4 2 2 3 4 2" xfId="11404"/>
    <cellStyle name="常规 17 4 2 2 3 4 3" xfId="11405"/>
    <cellStyle name="常规 17 4 2 2 3 5" xfId="11406"/>
    <cellStyle name="常规 17 4 2 2 4" xfId="11407"/>
    <cellStyle name="常规 17 4 2 2 4 2" xfId="11408"/>
    <cellStyle name="常规 17 4 2 2 4 2 2" xfId="11409"/>
    <cellStyle name="常规 17 4 2 2 4 2 3" xfId="11410"/>
    <cellStyle name="常规 17 4 2 2 4 3" xfId="11411"/>
    <cellStyle name="常规 17 4 2 2 5" xfId="11412"/>
    <cellStyle name="常规 17 4 2 2 5 2" xfId="11413"/>
    <cellStyle name="常规 17 4 2 2 5 3" xfId="11414"/>
    <cellStyle name="常规 17 4 2 2 6" xfId="11415"/>
    <cellStyle name="常规 17 4 2 2 6 2" xfId="11416"/>
    <cellStyle name="常规 17 4 2 2 6 3" xfId="11417"/>
    <cellStyle name="常规 17 4 2 2 7" xfId="11418"/>
    <cellStyle name="常规 17 4 2 3" xfId="11419"/>
    <cellStyle name="常规 17 4 2 3 2" xfId="11420"/>
    <cellStyle name="常规 17 4 2 3 2 2" xfId="11421"/>
    <cellStyle name="常规 17 4 2 3 2 2 2" xfId="11422"/>
    <cellStyle name="常规 17 4 2 3 2 2 2 2" xfId="11423"/>
    <cellStyle name="常规 17 4 2 3 2 2 2 3" xfId="11424"/>
    <cellStyle name="常规 17 4 2 3 2 2 3" xfId="11425"/>
    <cellStyle name="常规 17 4 2 3 2 3" xfId="11426"/>
    <cellStyle name="常规 17 4 2 3 2 3 2" xfId="11427"/>
    <cellStyle name="常规 17 4 2 3 2 3 3" xfId="11428"/>
    <cellStyle name="常规 17 4 2 3 2 4" xfId="11429"/>
    <cellStyle name="常规 17 4 2 3 2 4 2" xfId="11430"/>
    <cellStyle name="常规 17 4 2 3 2 4 3" xfId="11431"/>
    <cellStyle name="常规 17 4 2 3 2 5" xfId="11432"/>
    <cellStyle name="常规 17 4 2 3 3" xfId="11433"/>
    <cellStyle name="常规 17 4 2 3 3 2" xfId="11434"/>
    <cellStyle name="常规 17 4 2 3 3 2 2" xfId="11435"/>
    <cellStyle name="常规 17 4 2 3 3 2 2 2" xfId="11436"/>
    <cellStyle name="常规 17 4 2 3 3 2 2 3" xfId="11437"/>
    <cellStyle name="常规 17 4 2 3 3 2 3" xfId="11438"/>
    <cellStyle name="常规 17 4 2 3 3 3" xfId="11439"/>
    <cellStyle name="常规 17 4 2 3 3 3 2" xfId="11440"/>
    <cellStyle name="常规 17 4 2 3 3 3 3" xfId="11441"/>
    <cellStyle name="常规 17 4 2 3 3 4" xfId="11442"/>
    <cellStyle name="常规 17 4 2 3 3 4 2" xfId="11443"/>
    <cellStyle name="常规 17 4 2 3 3 4 3" xfId="11444"/>
    <cellStyle name="常规 17 4 2 3 3 5" xfId="11445"/>
    <cellStyle name="常规 17 4 2 3 4" xfId="11446"/>
    <cellStyle name="常规 17 4 2 3 4 2" xfId="11447"/>
    <cellStyle name="常规 17 4 2 3 4 2 2" xfId="11448"/>
    <cellStyle name="常规 17 4 2 3 4 2 3" xfId="11449"/>
    <cellStyle name="常规 17 4 2 3 4 3" xfId="11450"/>
    <cellStyle name="常规 17 4 2 3 5" xfId="11451"/>
    <cellStyle name="常规 17 4 2 3 5 2" xfId="11452"/>
    <cellStyle name="常规 17 4 2 3 5 3" xfId="11453"/>
    <cellStyle name="常规 17 4 2 3 6" xfId="11454"/>
    <cellStyle name="常规 17 4 2 3 6 2" xfId="11455"/>
    <cellStyle name="常规 17 4 2 3 6 3" xfId="11456"/>
    <cellStyle name="常规 17 4 2 3 7" xfId="11457"/>
    <cellStyle name="常规 17 4 2 4" xfId="11458"/>
    <cellStyle name="常规 17 4 2 4 2" xfId="11459"/>
    <cellStyle name="常规 17 4 2 4 2 2" xfId="11460"/>
    <cellStyle name="常规 17 4 2 4 2 2 2" xfId="11461"/>
    <cellStyle name="常规 17 4 2 4 2 2 3" xfId="11462"/>
    <cellStyle name="常规 17 4 2 4 2 3" xfId="11463"/>
    <cellStyle name="常规 17 4 2 4 3" xfId="11464"/>
    <cellStyle name="常规 17 4 2 4 3 2" xfId="11465"/>
    <cellStyle name="常规 17 4 2 4 3 3" xfId="11466"/>
    <cellStyle name="常规 17 4 2 4 4" xfId="11467"/>
    <cellStyle name="常规 17 4 2 4 4 2" xfId="11468"/>
    <cellStyle name="常规 17 4 2 4 4 3" xfId="11469"/>
    <cellStyle name="常规 17 4 2 4 5" xfId="11470"/>
    <cellStyle name="常规 17 4 2 5" xfId="11471"/>
    <cellStyle name="常规 17 4 2 5 2" xfId="11472"/>
    <cellStyle name="常规 17 4 2 5 2 2" xfId="11473"/>
    <cellStyle name="常规 17 4 2 5 2 2 2" xfId="11474"/>
    <cellStyle name="常规 17 4 2 5 2 2 3" xfId="11475"/>
    <cellStyle name="常规 17 4 2 5 2 3" xfId="11476"/>
    <cellStyle name="常规 17 4 2 5 3" xfId="11477"/>
    <cellStyle name="常规 17 4 2 5 3 2" xfId="11478"/>
    <cellStyle name="常规 17 4 2 5 3 3" xfId="11479"/>
    <cellStyle name="常规 17 4 2 5 4" xfId="11480"/>
    <cellStyle name="常规 17 4 2 5 4 2" xfId="11481"/>
    <cellStyle name="常规 17 4 2 5 4 3" xfId="11482"/>
    <cellStyle name="常规 17 4 2 5 5" xfId="11483"/>
    <cellStyle name="常规 17 4 2 6" xfId="11484"/>
    <cellStyle name="常规 17 4 2 6 2" xfId="11485"/>
    <cellStyle name="常规 17 4 2 6 2 2" xfId="11486"/>
    <cellStyle name="常规 17 4 2 6 2 3" xfId="11487"/>
    <cellStyle name="常规 17 4 2 6 3" xfId="11488"/>
    <cellStyle name="常规 17 4 2 7" xfId="11489"/>
    <cellStyle name="常规 17 4 2 7 2" xfId="11490"/>
    <cellStyle name="常规 17 4 2 7 3" xfId="11491"/>
    <cellStyle name="常规 17 4 2 8" xfId="11492"/>
    <cellStyle name="常规 17 4 2 8 2" xfId="11493"/>
    <cellStyle name="常规 17 4 2 8 3" xfId="11494"/>
    <cellStyle name="常规 17 4 2 9" xfId="11495"/>
    <cellStyle name="常规 17 4 3" xfId="11496"/>
    <cellStyle name="常规 17 4 3 2" xfId="11497"/>
    <cellStyle name="常规 17 4 3 2 2" xfId="11498"/>
    <cellStyle name="常规 17 4 3 2 2 2" xfId="11499"/>
    <cellStyle name="常规 17 4 3 2 2 2 2" xfId="11500"/>
    <cellStyle name="常规 17 4 3 2 2 2 3" xfId="11501"/>
    <cellStyle name="常规 17 4 3 2 2 3" xfId="11502"/>
    <cellStyle name="常规 17 4 3 2 3" xfId="11503"/>
    <cellStyle name="常规 17 4 3 2 3 2" xfId="11504"/>
    <cellStyle name="常规 17 4 3 2 3 3" xfId="11505"/>
    <cellStyle name="常规 17 4 3 2 4" xfId="11506"/>
    <cellStyle name="常规 17 4 3 2 4 2" xfId="11507"/>
    <cellStyle name="常规 17 4 3 2 4 3" xfId="11508"/>
    <cellStyle name="常规 17 4 3 2 5" xfId="11509"/>
    <cellStyle name="常规 17 4 3 3" xfId="11510"/>
    <cellStyle name="常规 17 4 3 3 2" xfId="11511"/>
    <cellStyle name="常规 17 4 3 3 2 2" xfId="11512"/>
    <cellStyle name="常规 17 4 3 3 2 2 2" xfId="11513"/>
    <cellStyle name="常规 17 4 3 3 2 2 3" xfId="11514"/>
    <cellStyle name="常规 17 4 3 3 2 3" xfId="11515"/>
    <cellStyle name="常规 17 4 3 3 3" xfId="11516"/>
    <cellStyle name="常规 17 4 3 3 3 2" xfId="11517"/>
    <cellStyle name="常规 17 4 3 3 3 3" xfId="11518"/>
    <cellStyle name="常规 17 4 3 3 4" xfId="11519"/>
    <cellStyle name="常规 17 4 3 3 4 2" xfId="11520"/>
    <cellStyle name="常规 17 4 3 3 4 3" xfId="11521"/>
    <cellStyle name="常规 17 4 3 3 5" xfId="11522"/>
    <cellStyle name="常规 17 4 3 4" xfId="11523"/>
    <cellStyle name="常规 17 4 3 4 2" xfId="11524"/>
    <cellStyle name="常规 17 4 3 4 2 2" xfId="11525"/>
    <cellStyle name="常规 17 4 3 4 2 3" xfId="11526"/>
    <cellStyle name="常规 17 4 3 4 3" xfId="11527"/>
    <cellStyle name="常规 17 4 3 5" xfId="11528"/>
    <cellStyle name="常规 17 4 3 5 2" xfId="11529"/>
    <cellStyle name="常规 17 4 3 5 3" xfId="11530"/>
    <cellStyle name="常规 17 4 3 6" xfId="11531"/>
    <cellStyle name="常规 17 4 3 6 2" xfId="11532"/>
    <cellStyle name="常规 17 4 3 6 3" xfId="11533"/>
    <cellStyle name="常规 17 4 3 7" xfId="11534"/>
    <cellStyle name="常规 17 4 4" xfId="11535"/>
    <cellStyle name="常规 17 4 4 2" xfId="11536"/>
    <cellStyle name="常规 17 4 4 2 2" xfId="11537"/>
    <cellStyle name="常规 17 4 4 2 2 2" xfId="11538"/>
    <cellStyle name="常规 17 4 4 2 2 2 2" xfId="11539"/>
    <cellStyle name="常规 17 4 4 2 2 2 3" xfId="11540"/>
    <cellStyle name="常规 17 4 4 2 2 3" xfId="11541"/>
    <cellStyle name="常规 17 4 4 2 3" xfId="11542"/>
    <cellStyle name="常规 17 4 4 2 3 2" xfId="11543"/>
    <cellStyle name="常规 17 4 4 2 3 3" xfId="11544"/>
    <cellStyle name="常规 17 4 4 2 4" xfId="11545"/>
    <cellStyle name="常规 17 4 4 2 4 2" xfId="11546"/>
    <cellStyle name="常规 17 4 4 2 4 3" xfId="11547"/>
    <cellStyle name="常规 17 4 4 2 5" xfId="11548"/>
    <cellStyle name="常规 17 4 4 3" xfId="11549"/>
    <cellStyle name="常规 17 4 4 3 2" xfId="11550"/>
    <cellStyle name="常规 17 4 4 3 2 2" xfId="11551"/>
    <cellStyle name="常规 17 4 4 3 2 2 2" xfId="11552"/>
    <cellStyle name="常规 17 4 4 3 2 2 3" xfId="11553"/>
    <cellStyle name="常规 17 4 4 3 2 3" xfId="11554"/>
    <cellStyle name="常规 17 4 4 3 3" xfId="11555"/>
    <cellStyle name="常规 17 4 4 3 3 2" xfId="11556"/>
    <cellStyle name="常规 17 4 4 3 3 3" xfId="11557"/>
    <cellStyle name="常规 17 4 4 3 4" xfId="11558"/>
    <cellStyle name="常规 17 4 4 3 4 2" xfId="11559"/>
    <cellStyle name="常规 17 4 4 3 4 3" xfId="11560"/>
    <cellStyle name="常规 17 4 4 3 5" xfId="11561"/>
    <cellStyle name="常规 17 4 4 4" xfId="11562"/>
    <cellStyle name="常规 17 4 4 4 2" xfId="11563"/>
    <cellStyle name="常规 17 4 4 4 2 2" xfId="11564"/>
    <cellStyle name="常规 17 4 4 4 2 3" xfId="11565"/>
    <cellStyle name="常规 17 4 4 4 3" xfId="11566"/>
    <cellStyle name="常规 17 4 4 5" xfId="11567"/>
    <cellStyle name="常规 17 4 4 5 2" xfId="11568"/>
    <cellStyle name="常规 17 4 4 5 3" xfId="11569"/>
    <cellStyle name="常规 17 4 4 6" xfId="11570"/>
    <cellStyle name="常规 17 4 4 6 2" xfId="11571"/>
    <cellStyle name="常规 17 4 4 6 3" xfId="11572"/>
    <cellStyle name="常规 17 4 4 7" xfId="11573"/>
    <cellStyle name="常规 17 4 5" xfId="11574"/>
    <cellStyle name="常规 17 4 5 2" xfId="11575"/>
    <cellStyle name="常规 17 4 5 2 2" xfId="11576"/>
    <cellStyle name="常规 17 4 5 2 2 2" xfId="11577"/>
    <cellStyle name="常规 17 4 5 2 2 3" xfId="11578"/>
    <cellStyle name="常规 17 4 5 2 3" xfId="11579"/>
    <cellStyle name="常规 17 4 5 3" xfId="11580"/>
    <cellStyle name="常规 17 4 5 3 2" xfId="11581"/>
    <cellStyle name="常规 17 4 5 3 3" xfId="11582"/>
    <cellStyle name="常规 17 4 5 4" xfId="11583"/>
    <cellStyle name="常规 17 4 5 4 2" xfId="11584"/>
    <cellStyle name="常规 17 4 5 4 3" xfId="11585"/>
    <cellStyle name="常规 17 4 5 5" xfId="11586"/>
    <cellStyle name="常规 17 4 6" xfId="11587"/>
    <cellStyle name="常规 17 4 6 2" xfId="11588"/>
    <cellStyle name="常规 17 4 6 2 2" xfId="11589"/>
    <cellStyle name="常规 17 4 6 2 2 2" xfId="11590"/>
    <cellStyle name="常规 17 4 6 2 2 3" xfId="11591"/>
    <cellStyle name="常规 17 4 6 2 3" xfId="11592"/>
    <cellStyle name="常规 17 4 6 3" xfId="11593"/>
    <cellStyle name="常规 17 4 6 3 2" xfId="11594"/>
    <cellStyle name="常规 17 4 6 3 3" xfId="11595"/>
    <cellStyle name="常规 17 4 6 4" xfId="11596"/>
    <cellStyle name="常规 17 4 6 4 2" xfId="11597"/>
    <cellStyle name="常规 17 4 6 4 3" xfId="11598"/>
    <cellStyle name="常规 17 4 6 5" xfId="11599"/>
    <cellStyle name="常规 17 4 7" xfId="11600"/>
    <cellStyle name="常规 17 4 7 2" xfId="11601"/>
    <cellStyle name="常规 17 4 7 2 2" xfId="11602"/>
    <cellStyle name="常规 17 4 7 2 3" xfId="11603"/>
    <cellStyle name="常规 17 4 7 3" xfId="11604"/>
    <cellStyle name="常规 17 4 8" xfId="11605"/>
    <cellStyle name="常规 17 4 8 2" xfId="11606"/>
    <cellStyle name="常规 17 4 8 3" xfId="11607"/>
    <cellStyle name="常规 17 4 9" xfId="11608"/>
    <cellStyle name="常规 17 4 9 2" xfId="11609"/>
    <cellStyle name="常规 17 4 9 3" xfId="11610"/>
    <cellStyle name="常规 17 5" xfId="11611"/>
    <cellStyle name="常规 17 5 2" xfId="11612"/>
    <cellStyle name="常规 17 5 2 2" xfId="11613"/>
    <cellStyle name="常规 17 5 2 2 2" xfId="11614"/>
    <cellStyle name="常规 17 5 2 2 2 2" xfId="11615"/>
    <cellStyle name="常规 17 5 2 2 2 2 2" xfId="11616"/>
    <cellStyle name="常规 17 5 2 2 2 2 3" xfId="11617"/>
    <cellStyle name="常规 17 5 2 2 2 3" xfId="11618"/>
    <cellStyle name="常规 17 5 2 2 3" xfId="11619"/>
    <cellStyle name="常规 17 5 2 2 3 2" xfId="11620"/>
    <cellStyle name="常规 17 5 2 2 3 3" xfId="11621"/>
    <cellStyle name="常规 17 5 2 2 4" xfId="11622"/>
    <cellStyle name="常规 17 5 2 2 4 2" xfId="11623"/>
    <cellStyle name="常规 17 5 2 2 4 3" xfId="11624"/>
    <cellStyle name="常规 17 5 2 2 5" xfId="11625"/>
    <cellStyle name="常规 17 5 2 3" xfId="11626"/>
    <cellStyle name="常规 17 5 2 3 2" xfId="11627"/>
    <cellStyle name="常规 17 5 2 3 2 2" xfId="11628"/>
    <cellStyle name="常规 17 5 2 3 2 2 2" xfId="11629"/>
    <cellStyle name="常规 17 5 2 3 2 2 3" xfId="11630"/>
    <cellStyle name="常规 17 5 2 3 2 3" xfId="11631"/>
    <cellStyle name="常规 17 5 2 3 3" xfId="11632"/>
    <cellStyle name="常规 17 5 2 3 3 2" xfId="11633"/>
    <cellStyle name="常规 17 5 2 3 3 3" xfId="11634"/>
    <cellStyle name="常规 17 5 2 3 4" xfId="11635"/>
    <cellStyle name="常规 17 5 2 3 4 2" xfId="11636"/>
    <cellStyle name="常规 17 5 2 3 4 3" xfId="11637"/>
    <cellStyle name="常规 17 5 2 3 5" xfId="11638"/>
    <cellStyle name="常规 17 5 2 4" xfId="11639"/>
    <cellStyle name="常规 17 5 2 4 2" xfId="11640"/>
    <cellStyle name="常规 17 5 2 4 2 2" xfId="11641"/>
    <cellStyle name="常规 17 5 2 4 2 3" xfId="11642"/>
    <cellStyle name="常规 17 5 2 4 3" xfId="11643"/>
    <cellStyle name="常规 17 5 2 5" xfId="11644"/>
    <cellStyle name="常规 17 5 2 5 2" xfId="11645"/>
    <cellStyle name="常规 17 5 2 5 3" xfId="11646"/>
    <cellStyle name="常规 17 5 2 6" xfId="11647"/>
    <cellStyle name="常规 17 5 2 6 2" xfId="11648"/>
    <cellStyle name="常规 17 5 2 6 3" xfId="11649"/>
    <cellStyle name="常规 17 5 2 7" xfId="11650"/>
    <cellStyle name="常规 17 5 3" xfId="11651"/>
    <cellStyle name="常规 17 5 3 2" xfId="11652"/>
    <cellStyle name="常规 17 5 3 2 2" xfId="11653"/>
    <cellStyle name="常规 17 5 3 2 2 2" xfId="11654"/>
    <cellStyle name="常规 17 5 3 2 2 2 2" xfId="11655"/>
    <cellStyle name="常规 17 5 3 2 2 2 3" xfId="11656"/>
    <cellStyle name="常规 17 5 3 2 2 3" xfId="11657"/>
    <cellStyle name="常规 17 5 3 2 3" xfId="11658"/>
    <cellStyle name="常规 17 5 3 2 3 2" xfId="11659"/>
    <cellStyle name="常规 17 5 3 2 3 3" xfId="11660"/>
    <cellStyle name="常规 17 5 3 2 4" xfId="11661"/>
    <cellStyle name="常规 17 5 3 2 4 2" xfId="11662"/>
    <cellStyle name="常规 17 5 3 2 4 3" xfId="11663"/>
    <cellStyle name="常规 17 5 3 2 5" xfId="11664"/>
    <cellStyle name="常规 17 5 3 3" xfId="11665"/>
    <cellStyle name="常规 17 5 3 3 2" xfId="11666"/>
    <cellStyle name="常规 17 5 3 3 2 2" xfId="11667"/>
    <cellStyle name="常规 17 5 3 3 2 2 2" xfId="11668"/>
    <cellStyle name="常规 17 5 3 3 2 2 3" xfId="11669"/>
    <cellStyle name="常规 17 5 3 3 2 3" xfId="11670"/>
    <cellStyle name="常规 17 5 3 3 3" xfId="11671"/>
    <cellStyle name="常规 17 5 3 3 3 2" xfId="11672"/>
    <cellStyle name="常规 17 5 3 3 3 3" xfId="11673"/>
    <cellStyle name="常规 17 5 3 3 4" xfId="11674"/>
    <cellStyle name="常规 17 5 3 3 4 2" xfId="11675"/>
    <cellStyle name="常规 17 5 3 3 4 3" xfId="11676"/>
    <cellStyle name="常规 17 5 3 3 5" xfId="11677"/>
    <cellStyle name="常规 17 5 3 4" xfId="11678"/>
    <cellStyle name="常规 17 5 3 4 2" xfId="11679"/>
    <cellStyle name="常规 17 5 3 4 2 2" xfId="11680"/>
    <cellStyle name="常规 17 5 3 4 2 3" xfId="11681"/>
    <cellStyle name="常规 17 5 3 4 3" xfId="11682"/>
    <cellStyle name="常规 17 5 3 5" xfId="11683"/>
    <cellStyle name="常规 17 5 3 5 2" xfId="11684"/>
    <cellStyle name="常规 17 5 3 5 3" xfId="11685"/>
    <cellStyle name="常规 17 5 3 6" xfId="11686"/>
    <cellStyle name="常规 17 5 3 6 2" xfId="11687"/>
    <cellStyle name="常规 17 5 3 6 3" xfId="11688"/>
    <cellStyle name="常规 17 5 3 7" xfId="11689"/>
    <cellStyle name="常规 17 5 4" xfId="11690"/>
    <cellStyle name="常规 17 5 4 2" xfId="11691"/>
    <cellStyle name="常规 17 5 4 2 2" xfId="11692"/>
    <cellStyle name="常规 17 5 4 2 2 2" xfId="11693"/>
    <cellStyle name="常规 17 5 4 2 2 3" xfId="11694"/>
    <cellStyle name="常规 17 5 4 2 3" xfId="11695"/>
    <cellStyle name="常规 17 5 4 3" xfId="11696"/>
    <cellStyle name="常规 17 5 4 3 2" xfId="11697"/>
    <cellStyle name="常规 17 5 4 3 3" xfId="11698"/>
    <cellStyle name="常规 17 5 4 4" xfId="11699"/>
    <cellStyle name="常规 17 5 4 4 2" xfId="11700"/>
    <cellStyle name="常规 17 5 4 4 3" xfId="11701"/>
    <cellStyle name="常规 17 5 4 5" xfId="11702"/>
    <cellStyle name="常规 17 5 5" xfId="11703"/>
    <cellStyle name="常规 17 5 5 2" xfId="11704"/>
    <cellStyle name="常规 17 5 5 2 2" xfId="11705"/>
    <cellStyle name="常规 17 5 5 2 2 2" xfId="11706"/>
    <cellStyle name="常规 17 5 5 2 2 3" xfId="11707"/>
    <cellStyle name="常规 17 5 5 2 3" xfId="11708"/>
    <cellStyle name="常规 17 5 5 3" xfId="11709"/>
    <cellStyle name="常规 17 5 5 3 2" xfId="11710"/>
    <cellStyle name="常规 17 5 5 3 3" xfId="11711"/>
    <cellStyle name="常规 17 5 5 4" xfId="11712"/>
    <cellStyle name="常规 17 5 5 4 2" xfId="11713"/>
    <cellStyle name="常规 17 5 5 4 3" xfId="11714"/>
    <cellStyle name="常规 17 5 5 5" xfId="11715"/>
    <cellStyle name="常规 17 5 6" xfId="11716"/>
    <cellStyle name="常规 17 5 6 2" xfId="11717"/>
    <cellStyle name="常规 17 5 6 2 2" xfId="11718"/>
    <cellStyle name="常规 17 5 6 2 3" xfId="11719"/>
    <cellStyle name="常规 17 5 6 3" xfId="11720"/>
    <cellStyle name="常规 17 5 7" xfId="11721"/>
    <cellStyle name="常规 17 5 7 2" xfId="11722"/>
    <cellStyle name="常规 17 5 7 3" xfId="11723"/>
    <cellStyle name="常规 17 5 8" xfId="11724"/>
    <cellStyle name="常规 17 5 8 2" xfId="11725"/>
    <cellStyle name="常规 17 5 8 3" xfId="11726"/>
    <cellStyle name="常规 17 5 9" xfId="11727"/>
    <cellStyle name="常规 17 6" xfId="11728"/>
    <cellStyle name="常规 17 6 2" xfId="11729"/>
    <cellStyle name="常规 17 6 2 2" xfId="11730"/>
    <cellStyle name="常规 17 6 2 2 2" xfId="11731"/>
    <cellStyle name="常规 17 6 2 2 2 2" xfId="11732"/>
    <cellStyle name="常规 17 6 2 2 2 2 2" xfId="11733"/>
    <cellStyle name="常规 17 6 2 2 2 2 3" xfId="11734"/>
    <cellStyle name="常规 17 6 2 2 2 3" xfId="11735"/>
    <cellStyle name="常规 17 6 2 2 3" xfId="11736"/>
    <cellStyle name="常规 17 6 2 2 3 2" xfId="11737"/>
    <cellStyle name="常规 17 6 2 2 3 3" xfId="11738"/>
    <cellStyle name="常规 17 6 2 2 4" xfId="11739"/>
    <cellStyle name="常规 17 6 2 2 4 2" xfId="11740"/>
    <cellStyle name="常规 17 6 2 2 4 3" xfId="11741"/>
    <cellStyle name="常规 17 6 2 2 5" xfId="11742"/>
    <cellStyle name="常规 17 6 2 3" xfId="11743"/>
    <cellStyle name="常规 17 6 2 3 2" xfId="11744"/>
    <cellStyle name="常规 17 6 2 3 2 2" xfId="11745"/>
    <cellStyle name="常规 17 6 2 3 2 2 2" xfId="11746"/>
    <cellStyle name="常规 17 6 2 3 2 2 3" xfId="11747"/>
    <cellStyle name="常规 17 6 2 3 2 3" xfId="11748"/>
    <cellStyle name="常规 17 6 2 3 3" xfId="11749"/>
    <cellStyle name="常规 17 6 2 3 3 2" xfId="11750"/>
    <cellStyle name="常规 17 6 2 3 3 3" xfId="11751"/>
    <cellStyle name="常规 17 6 2 3 4" xfId="11752"/>
    <cellStyle name="常规 17 6 2 3 4 2" xfId="11753"/>
    <cellStyle name="常规 17 6 2 3 4 3" xfId="11754"/>
    <cellStyle name="常规 17 6 2 3 5" xfId="11755"/>
    <cellStyle name="常规 17 6 2 4" xfId="11756"/>
    <cellStyle name="常规 17 6 2 4 2" xfId="11757"/>
    <cellStyle name="常规 17 6 2 4 2 2" xfId="11758"/>
    <cellStyle name="常规 17 6 2 4 2 3" xfId="11759"/>
    <cellStyle name="常规 17 6 2 4 3" xfId="11760"/>
    <cellStyle name="常规 17 6 2 5" xfId="11761"/>
    <cellStyle name="常规 17 6 2 5 2" xfId="11762"/>
    <cellStyle name="常规 17 6 2 5 3" xfId="11763"/>
    <cellStyle name="常规 17 6 2 6" xfId="11764"/>
    <cellStyle name="常规 17 6 2 6 2" xfId="11765"/>
    <cellStyle name="常规 17 6 2 6 3" xfId="11766"/>
    <cellStyle name="常规 17 6 2 7" xfId="11767"/>
    <cellStyle name="常规 17 6 3" xfId="11768"/>
    <cellStyle name="常规 17 6 3 2" xfId="11769"/>
    <cellStyle name="常规 17 6 3 2 2" xfId="11770"/>
    <cellStyle name="常规 17 6 3 2 2 2" xfId="11771"/>
    <cellStyle name="常规 17 6 3 2 2 2 2" xfId="11772"/>
    <cellStyle name="常规 17 6 3 2 2 2 3" xfId="11773"/>
    <cellStyle name="常规 17 6 3 2 2 3" xfId="11774"/>
    <cellStyle name="常规 17 6 3 2 3" xfId="11775"/>
    <cellStyle name="常规 17 6 3 2 3 2" xfId="11776"/>
    <cellStyle name="常规 17 6 3 2 3 3" xfId="11777"/>
    <cellStyle name="常规 17 6 3 2 4" xfId="11778"/>
    <cellStyle name="常规 17 6 3 2 4 2" xfId="11779"/>
    <cellStyle name="常规 17 6 3 2 4 3" xfId="11780"/>
    <cellStyle name="常规 17 6 3 2 5" xfId="11781"/>
    <cellStyle name="常规 17 6 3 3" xfId="11782"/>
    <cellStyle name="常规 17 6 3 3 2" xfId="11783"/>
    <cellStyle name="常规 17 6 3 3 2 2" xfId="11784"/>
    <cellStyle name="常规 17 6 3 3 2 2 2" xfId="11785"/>
    <cellStyle name="常规 17 6 3 3 2 2 3" xfId="11786"/>
    <cellStyle name="常规 17 6 3 3 2 3" xfId="11787"/>
    <cellStyle name="常规 17 6 3 3 3" xfId="11788"/>
    <cellStyle name="常规 17 6 3 3 3 2" xfId="11789"/>
    <cellStyle name="常规 17 6 3 3 3 3" xfId="11790"/>
    <cellStyle name="常规 17 6 3 3 4" xfId="11791"/>
    <cellStyle name="常规 17 6 3 3 4 2" xfId="11792"/>
    <cellStyle name="常规 17 6 3 3 4 3" xfId="11793"/>
    <cellStyle name="常规 17 6 3 3 5" xfId="11794"/>
    <cellStyle name="常规 17 6 3 4" xfId="11795"/>
    <cellStyle name="常规 17 6 3 4 2" xfId="11796"/>
    <cellStyle name="常规 17 6 3 4 2 2" xfId="11797"/>
    <cellStyle name="常规 17 6 3 4 2 3" xfId="11798"/>
    <cellStyle name="常规 17 6 3 4 3" xfId="11799"/>
    <cellStyle name="常规 17 6 3 5" xfId="11800"/>
    <cellStyle name="常规 17 6 3 5 2" xfId="11801"/>
    <cellStyle name="常规 17 6 3 5 3" xfId="11802"/>
    <cellStyle name="常规 17 6 3 6" xfId="11803"/>
    <cellStyle name="常规 17 6 3 6 2" xfId="11804"/>
    <cellStyle name="常规 17 6 3 6 3" xfId="11805"/>
    <cellStyle name="常规 17 6 3 7" xfId="11806"/>
    <cellStyle name="常规 17 6 4" xfId="11807"/>
    <cellStyle name="常规 17 6 4 2" xfId="11808"/>
    <cellStyle name="常规 17 6 4 2 2" xfId="11809"/>
    <cellStyle name="常规 17 6 4 2 2 2" xfId="11810"/>
    <cellStyle name="常规 17 6 4 2 2 3" xfId="11811"/>
    <cellStyle name="常规 17 6 4 2 3" xfId="11812"/>
    <cellStyle name="常规 17 6 4 3" xfId="11813"/>
    <cellStyle name="常规 17 6 4 3 2" xfId="11814"/>
    <cellStyle name="常规 17 6 4 3 3" xfId="11815"/>
    <cellStyle name="常规 17 6 4 4" xfId="11816"/>
    <cellStyle name="常规 17 6 4 4 2" xfId="11817"/>
    <cellStyle name="常规 17 6 4 4 3" xfId="11818"/>
    <cellStyle name="常规 17 6 4 5" xfId="11819"/>
    <cellStyle name="常规 17 6 5" xfId="11820"/>
    <cellStyle name="常规 17 6 5 2" xfId="11821"/>
    <cellStyle name="常规 17 6 5 2 2" xfId="11822"/>
    <cellStyle name="常规 17 6 5 2 2 2" xfId="11823"/>
    <cellStyle name="常规 17 6 5 2 2 3" xfId="11824"/>
    <cellStyle name="常规 17 6 5 2 3" xfId="11825"/>
    <cellStyle name="常规 17 6 5 3" xfId="11826"/>
    <cellStyle name="常规 17 6 5 3 2" xfId="11827"/>
    <cellStyle name="常规 17 6 5 3 3" xfId="11828"/>
    <cellStyle name="常规 17 6 5 4" xfId="11829"/>
    <cellStyle name="常规 17 6 5 4 2" xfId="11830"/>
    <cellStyle name="常规 17 6 5 4 3" xfId="11831"/>
    <cellStyle name="常规 17 6 5 5" xfId="11832"/>
    <cellStyle name="常规 17 6 6" xfId="11833"/>
    <cellStyle name="常规 17 6 6 2" xfId="11834"/>
    <cellStyle name="常规 17 6 6 2 2" xfId="11835"/>
    <cellStyle name="常规 17 6 6 2 3" xfId="11836"/>
    <cellStyle name="常规 17 6 6 3" xfId="11837"/>
    <cellStyle name="常规 17 6 7" xfId="11838"/>
    <cellStyle name="常规 17 6 7 2" xfId="11839"/>
    <cellStyle name="常规 17 6 7 3" xfId="11840"/>
    <cellStyle name="常规 17 6 8" xfId="11841"/>
    <cellStyle name="常规 17 6 8 2" xfId="11842"/>
    <cellStyle name="常规 17 6 8 3" xfId="11843"/>
    <cellStyle name="常规 17 6 9" xfId="11844"/>
    <cellStyle name="常规 17 7" xfId="11845"/>
    <cellStyle name="常规 17 7 2" xfId="11846"/>
    <cellStyle name="常规 17 7 2 2" xfId="11847"/>
    <cellStyle name="常规 17 7 2 2 2" xfId="11848"/>
    <cellStyle name="常规 17 7 2 2 2 2" xfId="11849"/>
    <cellStyle name="常规 17 7 2 2 3" xfId="11850"/>
    <cellStyle name="常规 17 7 2 3" xfId="11851"/>
    <cellStyle name="常规 17 7 2 3 2" xfId="11852"/>
    <cellStyle name="常规 17 7 2 3 2 2" xfId="11853"/>
    <cellStyle name="常规 17 7 2 3 3" xfId="11854"/>
    <cellStyle name="常规 17 7 2 4" xfId="11855"/>
    <cellStyle name="常规 17 7 2 4 2" xfId="11856"/>
    <cellStyle name="常规 17 7 2 5" xfId="11857"/>
    <cellStyle name="常规 17 7 3" xfId="11858"/>
    <cellStyle name="常规 17 7 3 2" xfId="11859"/>
    <cellStyle name="常规 17 7 3 2 2" xfId="11860"/>
    <cellStyle name="常规 17 7 3 3" xfId="11861"/>
    <cellStyle name="常规 17 7 4" xfId="11862"/>
    <cellStyle name="常规 17 7 4 2" xfId="11863"/>
    <cellStyle name="常规 17 7 4 2 2" xfId="11864"/>
    <cellStyle name="常规 17 7 4 3" xfId="11865"/>
    <cellStyle name="常规 17 7 5" xfId="11866"/>
    <cellStyle name="常规 17 7 5 2" xfId="11867"/>
    <cellStyle name="常规 17 7 6" xfId="11868"/>
    <cellStyle name="常规 17 8" xfId="11869"/>
    <cellStyle name="常规 17 8 2" xfId="11870"/>
    <cellStyle name="常规 17 8 2 2" xfId="11871"/>
    <cellStyle name="常规 17 8 2 2 2" xfId="11872"/>
    <cellStyle name="常规 17 8 2 2 2 2" xfId="11873"/>
    <cellStyle name="常规 17 8 2 2 2 3" xfId="11874"/>
    <cellStyle name="常规 17 8 2 2 3" xfId="11875"/>
    <cellStyle name="常规 17 8 2 3" xfId="11876"/>
    <cellStyle name="常规 17 8 2 3 2" xfId="11877"/>
    <cellStyle name="常规 17 8 2 3 3" xfId="11878"/>
    <cellStyle name="常规 17 8 2 4" xfId="11879"/>
    <cellStyle name="常规 17 8 2 4 2" xfId="11880"/>
    <cellStyle name="常规 17 8 2 4 3" xfId="11881"/>
    <cellStyle name="常规 17 8 2 5" xfId="11882"/>
    <cellStyle name="常规 17 8 3" xfId="11883"/>
    <cellStyle name="常规 17 8 3 2" xfId="11884"/>
    <cellStyle name="常规 17 8 3 2 2" xfId="11885"/>
    <cellStyle name="常规 17 8 3 2 2 2" xfId="11886"/>
    <cellStyle name="常规 17 8 3 2 2 3" xfId="11887"/>
    <cellStyle name="常规 17 8 3 2 3" xfId="11888"/>
    <cellStyle name="常规 17 8 3 3" xfId="11889"/>
    <cellStyle name="常规 17 8 3 3 2" xfId="11890"/>
    <cellStyle name="常规 17 8 3 3 3" xfId="11891"/>
    <cellStyle name="常规 17 8 3 4" xfId="11892"/>
    <cellStyle name="常规 17 8 3 4 2" xfId="11893"/>
    <cellStyle name="常规 17 8 3 4 3" xfId="11894"/>
    <cellStyle name="常规 17 8 3 5" xfId="11895"/>
    <cellStyle name="常规 17 8 4" xfId="11896"/>
    <cellStyle name="常规 17 8 4 2" xfId="11897"/>
    <cellStyle name="常规 17 8 4 2 2" xfId="11898"/>
    <cellStyle name="常规 17 8 4 2 3" xfId="11899"/>
    <cellStyle name="常规 17 8 4 3" xfId="11900"/>
    <cellStyle name="常规 17 8 5" xfId="11901"/>
    <cellStyle name="常规 17 8 5 2" xfId="11902"/>
    <cellStyle name="常规 17 8 5 3" xfId="11903"/>
    <cellStyle name="常规 17 8 6" xfId="11904"/>
    <cellStyle name="常规 17 8 6 2" xfId="11905"/>
    <cellStyle name="常规 17 8 6 3" xfId="11906"/>
    <cellStyle name="常规 17 8 7" xfId="11907"/>
    <cellStyle name="常规 17 9" xfId="11908"/>
    <cellStyle name="常规 17 9 2" xfId="11909"/>
    <cellStyle name="常规 17 9 2 2" xfId="11910"/>
    <cellStyle name="常规 17 9 2 2 2" xfId="11911"/>
    <cellStyle name="常规 17 9 2 2 2 2" xfId="11912"/>
    <cellStyle name="常规 17 9 2 2 2 3" xfId="11913"/>
    <cellStyle name="常规 17 9 2 2 3" xfId="11914"/>
    <cellStyle name="常规 17 9 2 3" xfId="11915"/>
    <cellStyle name="常规 17 9 2 3 2" xfId="11916"/>
    <cellStyle name="常规 17 9 2 3 3" xfId="11917"/>
    <cellStyle name="常规 17 9 2 4" xfId="11918"/>
    <cellStyle name="常规 17 9 2 4 2" xfId="11919"/>
    <cellStyle name="常规 17 9 2 4 3" xfId="11920"/>
    <cellStyle name="常规 17 9 2 5" xfId="11921"/>
    <cellStyle name="常规 17 9 3" xfId="11922"/>
    <cellStyle name="常规 17 9 3 2" xfId="11923"/>
    <cellStyle name="常规 17 9 3 2 2" xfId="11924"/>
    <cellStyle name="常规 17 9 3 2 2 2" xfId="11925"/>
    <cellStyle name="常规 17 9 3 2 2 3" xfId="11926"/>
    <cellStyle name="常规 17 9 3 2 3" xfId="11927"/>
    <cellStyle name="常规 17 9 3 3" xfId="11928"/>
    <cellStyle name="常规 17 9 3 3 2" xfId="11929"/>
    <cellStyle name="常规 17 9 3 3 3" xfId="11930"/>
    <cellStyle name="常规 17 9 3 4" xfId="11931"/>
    <cellStyle name="常规 17 9 3 4 2" xfId="11932"/>
    <cellStyle name="常规 17 9 3 4 3" xfId="11933"/>
    <cellStyle name="常规 17 9 3 5" xfId="11934"/>
    <cellStyle name="常规 17 9 4" xfId="11935"/>
    <cellStyle name="常规 17 9 4 2" xfId="11936"/>
    <cellStyle name="常规 17 9 4 2 2" xfId="11937"/>
    <cellStyle name="常规 17 9 4 2 3" xfId="11938"/>
    <cellStyle name="常规 17 9 4 3" xfId="11939"/>
    <cellStyle name="常规 17 9 5" xfId="11940"/>
    <cellStyle name="常规 17 9 5 2" xfId="11941"/>
    <cellStyle name="常规 17 9 5 3" xfId="11942"/>
    <cellStyle name="常规 17 9 6" xfId="11943"/>
    <cellStyle name="常规 17 9 6 2" xfId="11944"/>
    <cellStyle name="常规 17 9 6 3" xfId="11945"/>
    <cellStyle name="常规 17 9 7" xfId="11946"/>
    <cellStyle name="常规 18" xfId="11947"/>
    <cellStyle name="常规 18 10" xfId="11948"/>
    <cellStyle name="常规 18 2" xfId="11949"/>
    <cellStyle name="常规 18 2 2" xfId="11950"/>
    <cellStyle name="常规 18 2 2 2" xfId="11951"/>
    <cellStyle name="常规 18 2 2 2 2" xfId="11952"/>
    <cellStyle name="常规 18 2 2 2 2 2" xfId="11953"/>
    <cellStyle name="常规 18 2 2 2 2 2 2" xfId="11954"/>
    <cellStyle name="常规 18 2 2 2 2 2 3" xfId="11955"/>
    <cellStyle name="常规 18 2 2 2 2 3" xfId="11956"/>
    <cellStyle name="常规 18 2 2 2 3" xfId="11957"/>
    <cellStyle name="常规 18 2 2 2 3 2" xfId="11958"/>
    <cellStyle name="常规 18 2 2 2 3 3" xfId="11959"/>
    <cellStyle name="常规 18 2 2 2 4" xfId="11960"/>
    <cellStyle name="常规 18 2 2 2 4 2" xfId="11961"/>
    <cellStyle name="常规 18 2 2 2 4 3" xfId="11962"/>
    <cellStyle name="常规 18 2 2 2 5" xfId="11963"/>
    <cellStyle name="常规 18 2 2 3" xfId="11964"/>
    <cellStyle name="常规 18 2 2 3 2" xfId="11965"/>
    <cellStyle name="常规 18 2 2 3 2 2" xfId="11966"/>
    <cellStyle name="常规 18 2 2 3 2 2 2" xfId="11967"/>
    <cellStyle name="常规 18 2 2 3 2 2 3" xfId="11968"/>
    <cellStyle name="常规 18 2 2 3 2 3" xfId="11969"/>
    <cellStyle name="常规 18 2 2 3 3" xfId="11970"/>
    <cellStyle name="常规 18 2 2 3 3 2" xfId="11971"/>
    <cellStyle name="常规 18 2 2 3 3 3" xfId="11972"/>
    <cellStyle name="常规 18 2 2 3 4" xfId="11973"/>
    <cellStyle name="常规 18 2 2 3 4 2" xfId="11974"/>
    <cellStyle name="常规 18 2 2 3 4 3" xfId="11975"/>
    <cellStyle name="常规 18 2 2 3 5" xfId="11976"/>
    <cellStyle name="常规 18 2 2 4" xfId="11977"/>
    <cellStyle name="常规 18 2 2 4 2" xfId="11978"/>
    <cellStyle name="常规 18 2 2 4 2 2" xfId="11979"/>
    <cellStyle name="常规 18 2 2 4 2 3" xfId="11980"/>
    <cellStyle name="常规 18 2 2 4 3" xfId="11981"/>
    <cellStyle name="常规 18 2 2 5" xfId="11982"/>
    <cellStyle name="常规 18 2 2 5 2" xfId="11983"/>
    <cellStyle name="常规 18 2 2 5 3" xfId="11984"/>
    <cellStyle name="常规 18 2 2 6" xfId="11985"/>
    <cellStyle name="常规 18 2 2 6 2" xfId="11986"/>
    <cellStyle name="常规 18 2 2 6 3" xfId="11987"/>
    <cellStyle name="常规 18 2 2 7" xfId="11988"/>
    <cellStyle name="常规 18 2 3" xfId="11989"/>
    <cellStyle name="常规 18 2 3 2" xfId="11990"/>
    <cellStyle name="常规 18 2 3 2 2" xfId="11991"/>
    <cellStyle name="常规 18 2 3 2 2 2" xfId="11992"/>
    <cellStyle name="常规 18 2 3 2 2 3" xfId="11993"/>
    <cellStyle name="常规 18 2 3 2 3" xfId="11994"/>
    <cellStyle name="常规 18 2 3 3" xfId="11995"/>
    <cellStyle name="常规 18 2 3 3 2" xfId="11996"/>
    <cellStyle name="常规 18 2 3 3 3" xfId="11997"/>
    <cellStyle name="常规 18 2 3 4" xfId="11998"/>
    <cellStyle name="常规 18 2 3 4 2" xfId="11999"/>
    <cellStyle name="常规 18 2 3 4 3" xfId="12000"/>
    <cellStyle name="常规 18 2 3 5" xfId="12001"/>
    <cellStyle name="常规 18 2 4" xfId="12002"/>
    <cellStyle name="常规 18 2 4 2" xfId="12003"/>
    <cellStyle name="常规 18 2 4 2 2" xfId="12004"/>
    <cellStyle name="常规 18 2 4 2 2 2" xfId="12005"/>
    <cellStyle name="常规 18 2 4 2 2 3" xfId="12006"/>
    <cellStyle name="常规 18 2 4 2 3" xfId="12007"/>
    <cellStyle name="常规 18 2 4 3" xfId="12008"/>
    <cellStyle name="常规 18 2 4 3 2" xfId="12009"/>
    <cellStyle name="常规 18 2 4 3 3" xfId="12010"/>
    <cellStyle name="常规 18 2 4 4" xfId="12011"/>
    <cellStyle name="常规 18 2 4 4 2" xfId="12012"/>
    <cellStyle name="常规 18 2 4 4 3" xfId="12013"/>
    <cellStyle name="常规 18 2 4 5" xfId="12014"/>
    <cellStyle name="常规 18 2 5" xfId="12015"/>
    <cellStyle name="常规 18 2 5 2" xfId="12016"/>
    <cellStyle name="常规 18 2 5 2 2" xfId="12017"/>
    <cellStyle name="常规 18 2 5 2 3" xfId="12018"/>
    <cellStyle name="常规 18 2 5 3" xfId="12019"/>
    <cellStyle name="常规 18 2 6" xfId="12020"/>
    <cellStyle name="常规 18 2 6 2" xfId="12021"/>
    <cellStyle name="常规 18 2 6 3" xfId="12022"/>
    <cellStyle name="常规 18 2 7" xfId="12023"/>
    <cellStyle name="常规 18 2 7 2" xfId="12024"/>
    <cellStyle name="常规 18 2 7 3" xfId="12025"/>
    <cellStyle name="常规 18 2 8" xfId="12026"/>
    <cellStyle name="常规 18 3" xfId="12027"/>
    <cellStyle name="常规 18 3 2" xfId="12028"/>
    <cellStyle name="常规 18 3 2 2" xfId="12029"/>
    <cellStyle name="常规 18 3 2 2 2" xfId="12030"/>
    <cellStyle name="常规 18 3 2 2 2 2" xfId="12031"/>
    <cellStyle name="常规 18 3 2 2 2 2 2" xfId="12032"/>
    <cellStyle name="常规 18 3 2 2 2 2 2 2" xfId="12033"/>
    <cellStyle name="常规 18 3 2 2 2 2 2 3" xfId="12034"/>
    <cellStyle name="常规 18 3 2 2 2 2 3" xfId="12035"/>
    <cellStyle name="常规 18 3 2 2 2 3" xfId="12036"/>
    <cellStyle name="常规 18 3 2 2 2 3 2" xfId="12037"/>
    <cellStyle name="常规 18 3 2 2 2 3 3" xfId="12038"/>
    <cellStyle name="常规 18 3 2 2 2 4" xfId="12039"/>
    <cellStyle name="常规 18 3 2 2 2 4 2" xfId="12040"/>
    <cellStyle name="常规 18 3 2 2 2 4 3" xfId="12041"/>
    <cellStyle name="常规 18 3 2 2 2 5" xfId="12042"/>
    <cellStyle name="常规 18 3 2 2 3" xfId="12043"/>
    <cellStyle name="常规 18 3 2 2 3 2" xfId="12044"/>
    <cellStyle name="常规 18 3 2 2 3 2 2" xfId="12045"/>
    <cellStyle name="常规 18 3 2 2 3 2 2 2" xfId="12046"/>
    <cellStyle name="常规 18 3 2 2 3 2 2 3" xfId="12047"/>
    <cellStyle name="常规 18 3 2 2 3 2 3" xfId="12048"/>
    <cellStyle name="常规 18 3 2 2 3 3" xfId="12049"/>
    <cellStyle name="常规 18 3 2 2 3 3 2" xfId="12050"/>
    <cellStyle name="常规 18 3 2 2 3 3 3" xfId="12051"/>
    <cellStyle name="常规 18 3 2 2 3 4" xfId="12052"/>
    <cellStyle name="常规 18 3 2 2 3 4 2" xfId="12053"/>
    <cellStyle name="常规 18 3 2 2 3 4 3" xfId="12054"/>
    <cellStyle name="常规 18 3 2 2 3 5" xfId="12055"/>
    <cellStyle name="常规 18 3 2 2 4" xfId="12056"/>
    <cellStyle name="常规 18 3 2 2 4 2" xfId="12057"/>
    <cellStyle name="常规 18 3 2 2 4 2 2" xfId="12058"/>
    <cellStyle name="常规 18 3 2 2 4 2 3" xfId="12059"/>
    <cellStyle name="常规 18 3 2 2 4 3" xfId="12060"/>
    <cellStyle name="常规 18 3 2 2 5" xfId="12061"/>
    <cellStyle name="常规 18 3 2 2 5 2" xfId="12062"/>
    <cellStyle name="常规 18 3 2 2 5 3" xfId="12063"/>
    <cellStyle name="常规 18 3 2 2 6" xfId="12064"/>
    <cellStyle name="常规 18 3 2 2 6 2" xfId="12065"/>
    <cellStyle name="常规 18 3 2 2 6 3" xfId="12066"/>
    <cellStyle name="常规 18 3 2 2 7" xfId="12067"/>
    <cellStyle name="常规 18 3 2 3" xfId="12068"/>
    <cellStyle name="常规 18 3 2 3 2" xfId="12069"/>
    <cellStyle name="常规 18 3 2 3 2 2" xfId="12070"/>
    <cellStyle name="常规 18 3 2 3 2 2 2" xfId="12071"/>
    <cellStyle name="常规 18 3 2 3 2 2 3" xfId="12072"/>
    <cellStyle name="常规 18 3 2 3 2 3" xfId="12073"/>
    <cellStyle name="常规 18 3 2 3 3" xfId="12074"/>
    <cellStyle name="常规 18 3 2 3 3 2" xfId="12075"/>
    <cellStyle name="常规 18 3 2 3 3 3" xfId="12076"/>
    <cellStyle name="常规 18 3 2 3 4" xfId="12077"/>
    <cellStyle name="常规 18 3 2 3 4 2" xfId="12078"/>
    <cellStyle name="常规 18 3 2 3 4 3" xfId="12079"/>
    <cellStyle name="常规 18 3 2 3 5" xfId="12080"/>
    <cellStyle name="常规 18 3 2 4" xfId="12081"/>
    <cellStyle name="常规 18 3 2 4 2" xfId="12082"/>
    <cellStyle name="常规 18 3 2 4 2 2" xfId="12083"/>
    <cellStyle name="常规 18 3 2 4 2 2 2" xfId="12084"/>
    <cellStyle name="常规 18 3 2 4 2 2 3" xfId="12085"/>
    <cellStyle name="常规 18 3 2 4 2 3" xfId="12086"/>
    <cellStyle name="常规 18 3 2 4 3" xfId="12087"/>
    <cellStyle name="常规 18 3 2 4 3 2" xfId="12088"/>
    <cellStyle name="常规 18 3 2 4 3 3" xfId="12089"/>
    <cellStyle name="常规 18 3 2 4 4" xfId="12090"/>
    <cellStyle name="常规 18 3 2 4 4 2" xfId="12091"/>
    <cellStyle name="常规 18 3 2 4 4 3" xfId="12092"/>
    <cellStyle name="常规 18 3 2 4 5" xfId="12093"/>
    <cellStyle name="常规 18 3 2 5" xfId="12094"/>
    <cellStyle name="常规 18 3 2 5 2" xfId="12095"/>
    <cellStyle name="常规 18 3 2 5 2 2" xfId="12096"/>
    <cellStyle name="常规 18 3 2 5 2 3" xfId="12097"/>
    <cellStyle name="常规 18 3 2 5 3" xfId="12098"/>
    <cellStyle name="常规 18 3 2 6" xfId="12099"/>
    <cellStyle name="常规 18 3 2 6 2" xfId="12100"/>
    <cellStyle name="常规 18 3 2 6 3" xfId="12101"/>
    <cellStyle name="常规 18 3 2 7" xfId="12102"/>
    <cellStyle name="常规 18 3 2 7 2" xfId="12103"/>
    <cellStyle name="常规 18 3 2 7 3" xfId="12104"/>
    <cellStyle name="常规 18 3 2 8" xfId="12105"/>
    <cellStyle name="常规 18 3 3" xfId="12106"/>
    <cellStyle name="常规 18 3 3 2" xfId="12107"/>
    <cellStyle name="常规 18 3 3 2 2" xfId="12108"/>
    <cellStyle name="常规 18 3 3 2 2 2" xfId="12109"/>
    <cellStyle name="常规 18 3 3 2 2 2 2" xfId="12110"/>
    <cellStyle name="常规 18 3 3 2 2 2 3" xfId="12111"/>
    <cellStyle name="常规 18 3 3 2 2 3" xfId="12112"/>
    <cellStyle name="常规 18 3 3 2 3" xfId="12113"/>
    <cellStyle name="常规 18 3 3 2 3 2" xfId="12114"/>
    <cellStyle name="常规 18 3 3 2 3 3" xfId="12115"/>
    <cellStyle name="常规 18 3 3 2 4" xfId="12116"/>
    <cellStyle name="常规 18 3 3 2 4 2" xfId="12117"/>
    <cellStyle name="常规 18 3 3 2 4 3" xfId="12118"/>
    <cellStyle name="常规 18 3 3 2 5" xfId="12119"/>
    <cellStyle name="常规 18 3 3 3" xfId="12120"/>
    <cellStyle name="常规 18 3 3 3 2" xfId="12121"/>
    <cellStyle name="常规 18 3 3 3 2 2" xfId="12122"/>
    <cellStyle name="常规 18 3 3 3 2 2 2" xfId="12123"/>
    <cellStyle name="常规 18 3 3 3 2 2 3" xfId="12124"/>
    <cellStyle name="常规 18 3 3 3 2 3" xfId="12125"/>
    <cellStyle name="常规 18 3 3 3 3" xfId="12126"/>
    <cellStyle name="常规 18 3 3 3 3 2" xfId="12127"/>
    <cellStyle name="常规 18 3 3 3 3 3" xfId="12128"/>
    <cellStyle name="常规 18 3 3 3 4" xfId="12129"/>
    <cellStyle name="常规 18 3 3 3 4 2" xfId="12130"/>
    <cellStyle name="常规 18 3 3 3 4 3" xfId="12131"/>
    <cellStyle name="常规 18 3 3 3 5" xfId="12132"/>
    <cellStyle name="常规 18 3 3 4" xfId="12133"/>
    <cellStyle name="常规 18 3 3 4 2" xfId="12134"/>
    <cellStyle name="常规 18 3 3 4 2 2" xfId="12135"/>
    <cellStyle name="常规 18 3 3 4 2 3" xfId="12136"/>
    <cellStyle name="常规 18 3 3 4 3" xfId="12137"/>
    <cellStyle name="常规 18 3 3 5" xfId="12138"/>
    <cellStyle name="常规 18 3 3 5 2" xfId="12139"/>
    <cellStyle name="常规 18 3 3 5 3" xfId="12140"/>
    <cellStyle name="常规 18 3 3 6" xfId="12141"/>
    <cellStyle name="常规 18 3 3 6 2" xfId="12142"/>
    <cellStyle name="常规 18 3 3 6 3" xfId="12143"/>
    <cellStyle name="常规 18 3 3 7" xfId="12144"/>
    <cellStyle name="常规 18 3 4" xfId="12145"/>
    <cellStyle name="常规 18 3 4 2" xfId="12146"/>
    <cellStyle name="常规 18 3 4 2 2" xfId="12147"/>
    <cellStyle name="常规 18 3 4 2 2 2" xfId="12148"/>
    <cellStyle name="常规 18 3 4 2 2 3" xfId="12149"/>
    <cellStyle name="常规 18 3 4 2 3" xfId="12150"/>
    <cellStyle name="常规 18 3 4 3" xfId="12151"/>
    <cellStyle name="常规 18 3 4 3 2" xfId="12152"/>
    <cellStyle name="常规 18 3 4 3 3" xfId="12153"/>
    <cellStyle name="常规 18 3 4 4" xfId="12154"/>
    <cellStyle name="常规 18 3 4 4 2" xfId="12155"/>
    <cellStyle name="常规 18 3 4 4 3" xfId="12156"/>
    <cellStyle name="常规 18 3 4 5" xfId="12157"/>
    <cellStyle name="常规 18 3 5" xfId="12158"/>
    <cellStyle name="常规 18 3 5 2" xfId="12159"/>
    <cellStyle name="常规 18 3 5 2 2" xfId="12160"/>
    <cellStyle name="常规 18 3 5 2 2 2" xfId="12161"/>
    <cellStyle name="常规 18 3 5 2 2 3" xfId="12162"/>
    <cellStyle name="常规 18 3 5 2 3" xfId="12163"/>
    <cellStyle name="常规 18 3 5 3" xfId="12164"/>
    <cellStyle name="常规 18 3 5 3 2" xfId="12165"/>
    <cellStyle name="常规 18 3 5 3 3" xfId="12166"/>
    <cellStyle name="常规 18 3 5 4" xfId="12167"/>
    <cellStyle name="常规 18 3 5 4 2" xfId="12168"/>
    <cellStyle name="常规 18 3 5 4 3" xfId="12169"/>
    <cellStyle name="常规 18 3 5 5" xfId="12170"/>
    <cellStyle name="常规 18 3 6" xfId="12171"/>
    <cellStyle name="常规 18 3 6 2" xfId="12172"/>
    <cellStyle name="常规 18 3 6 2 2" xfId="12173"/>
    <cellStyle name="常规 18 3 6 2 3" xfId="12174"/>
    <cellStyle name="常规 18 3 6 3" xfId="12175"/>
    <cellStyle name="常规 18 3 7" xfId="12176"/>
    <cellStyle name="常规 18 3 7 2" xfId="12177"/>
    <cellStyle name="常规 18 3 7 3" xfId="12178"/>
    <cellStyle name="常规 18 3 8" xfId="12179"/>
    <cellStyle name="常规 18 3 8 2" xfId="12180"/>
    <cellStyle name="常规 18 3 8 3" xfId="12181"/>
    <cellStyle name="常规 18 3 9" xfId="12182"/>
    <cellStyle name="常规 18 4" xfId="12183"/>
    <cellStyle name="常规 18 4 2" xfId="12184"/>
    <cellStyle name="常规 18 4 2 2" xfId="12185"/>
    <cellStyle name="常规 18 4 2 2 2" xfId="12186"/>
    <cellStyle name="常规 18 4 2 2 2 2" xfId="12187"/>
    <cellStyle name="常规 18 4 2 2 2 3" xfId="12188"/>
    <cellStyle name="常规 18 4 2 2 3" xfId="12189"/>
    <cellStyle name="常规 18 4 2 3" xfId="12190"/>
    <cellStyle name="常规 18 4 2 3 2" xfId="12191"/>
    <cellStyle name="常规 18 4 2 3 3" xfId="12192"/>
    <cellStyle name="常规 18 4 2 4" xfId="12193"/>
    <cellStyle name="常规 18 4 2 4 2" xfId="12194"/>
    <cellStyle name="常规 18 4 2 4 3" xfId="12195"/>
    <cellStyle name="常规 18 4 2 5" xfId="12196"/>
    <cellStyle name="常规 18 4 3" xfId="12197"/>
    <cellStyle name="常规 18 4 3 2" xfId="12198"/>
    <cellStyle name="常规 18 4 3 2 2" xfId="12199"/>
    <cellStyle name="常规 18 4 3 2 2 2" xfId="12200"/>
    <cellStyle name="常规 18 4 3 2 2 3" xfId="12201"/>
    <cellStyle name="常规 18 4 3 2 3" xfId="12202"/>
    <cellStyle name="常规 18 4 3 3" xfId="12203"/>
    <cellStyle name="常规 18 4 3 3 2" xfId="12204"/>
    <cellStyle name="常规 18 4 3 3 3" xfId="12205"/>
    <cellStyle name="常规 18 4 3 4" xfId="12206"/>
    <cellStyle name="常规 18 4 3 4 2" xfId="12207"/>
    <cellStyle name="常规 18 4 3 4 3" xfId="12208"/>
    <cellStyle name="常规 18 4 3 5" xfId="12209"/>
    <cellStyle name="常规 18 4 4" xfId="12210"/>
    <cellStyle name="常规 18 4 4 2" xfId="12211"/>
    <cellStyle name="常规 18 4 4 2 2" xfId="12212"/>
    <cellStyle name="常规 18 4 4 2 3" xfId="12213"/>
    <cellStyle name="常规 18 4 4 3" xfId="12214"/>
    <cellStyle name="常规 18 4 5" xfId="12215"/>
    <cellStyle name="常规 18 4 5 2" xfId="12216"/>
    <cellStyle name="常规 18 4 5 3" xfId="12217"/>
    <cellStyle name="常规 18 4 6" xfId="12218"/>
    <cellStyle name="常规 18 4 6 2" xfId="12219"/>
    <cellStyle name="常规 18 4 6 3" xfId="12220"/>
    <cellStyle name="常规 18 4 7" xfId="12221"/>
    <cellStyle name="常规 18 5" xfId="12222"/>
    <cellStyle name="常规 18 5 2" xfId="12223"/>
    <cellStyle name="常规 18 5 2 2" xfId="12224"/>
    <cellStyle name="常规 18 5 2 2 2" xfId="12225"/>
    <cellStyle name="常规 18 5 2 2 3" xfId="12226"/>
    <cellStyle name="常规 18 5 2 3" xfId="12227"/>
    <cellStyle name="常规 18 5 3" xfId="12228"/>
    <cellStyle name="常规 18 5 3 2" xfId="12229"/>
    <cellStyle name="常规 18 5 3 3" xfId="12230"/>
    <cellStyle name="常规 18 5 4" xfId="12231"/>
    <cellStyle name="常规 18 5 4 2" xfId="12232"/>
    <cellStyle name="常规 18 5 4 3" xfId="12233"/>
    <cellStyle name="常规 18 5 5" xfId="12234"/>
    <cellStyle name="常规 18 6" xfId="12235"/>
    <cellStyle name="常规 18 6 2" xfId="12236"/>
    <cellStyle name="常规 18 6 2 2" xfId="12237"/>
    <cellStyle name="常规 18 6 2 2 2" xfId="12238"/>
    <cellStyle name="常规 18 6 2 2 3" xfId="12239"/>
    <cellStyle name="常规 18 6 2 3" xfId="12240"/>
    <cellStyle name="常规 18 6 3" xfId="12241"/>
    <cellStyle name="常规 18 6 3 2" xfId="12242"/>
    <cellStyle name="常规 18 6 3 3" xfId="12243"/>
    <cellStyle name="常规 18 6 4" xfId="12244"/>
    <cellStyle name="常规 18 6 4 2" xfId="12245"/>
    <cellStyle name="常规 18 6 4 3" xfId="12246"/>
    <cellStyle name="常规 18 6 5" xfId="12247"/>
    <cellStyle name="常规 18 7" xfId="12248"/>
    <cellStyle name="常规 18 7 2" xfId="12249"/>
    <cellStyle name="常规 18 7 2 2" xfId="12250"/>
    <cellStyle name="常规 18 7 2 3" xfId="12251"/>
    <cellStyle name="常规 18 7 3" xfId="12252"/>
    <cellStyle name="常规 18 8" xfId="12253"/>
    <cellStyle name="常规 18 8 2" xfId="12254"/>
    <cellStyle name="常规 18 8 3" xfId="12255"/>
    <cellStyle name="常规 18 9" xfId="12256"/>
    <cellStyle name="常规 18 9 2" xfId="12257"/>
    <cellStyle name="常规 18 9 3" xfId="12258"/>
    <cellStyle name="常规 19" xfId="12259"/>
    <cellStyle name="常规 19 2" xfId="12260"/>
    <cellStyle name="常规 19 2 2" xfId="12261"/>
    <cellStyle name="常规 19 2 2 2" xfId="12262"/>
    <cellStyle name="常规 19 2 2 2 2" xfId="12263"/>
    <cellStyle name="常规 19 2 2 3" xfId="12264"/>
    <cellStyle name="常规 19 2 2 3 2" xfId="12265"/>
    <cellStyle name="常规 19 2 2 4" xfId="12266"/>
    <cellStyle name="常规 19 2 3" xfId="12267"/>
    <cellStyle name="常规 19 2 3 2" xfId="12268"/>
    <cellStyle name="常规 19 2 3 3" xfId="12269"/>
    <cellStyle name="常规 19 2 4" xfId="12270"/>
    <cellStyle name="常规 19 2 5" xfId="12271"/>
    <cellStyle name="常规 19 2 6" xfId="12272"/>
    <cellStyle name="常规 19 3" xfId="12273"/>
    <cellStyle name="常规 19 3 2" xfId="12274"/>
    <cellStyle name="常规 19 3 2 2" xfId="12275"/>
    <cellStyle name="常规 19 3 2 2 2" xfId="12276"/>
    <cellStyle name="常规 19 3 2 2 2 2" xfId="12277"/>
    <cellStyle name="常规 19 3 2 2 3" xfId="12278"/>
    <cellStyle name="常规 19 3 2 2 3 2" xfId="12279"/>
    <cellStyle name="常规 19 3 2 2 4" xfId="12280"/>
    <cellStyle name="常规 19 3 2 3" xfId="12281"/>
    <cellStyle name="常规 19 3 2 3 2" xfId="12282"/>
    <cellStyle name="常规 19 3 2 4" xfId="12283"/>
    <cellStyle name="常规 19 3 3" xfId="12284"/>
    <cellStyle name="常规 19 3 3 2" xfId="12285"/>
    <cellStyle name="常规 19 3 3 2 2" xfId="12286"/>
    <cellStyle name="常规 19 3 3 3" xfId="12287"/>
    <cellStyle name="常规 19 3 3 3 2" xfId="12288"/>
    <cellStyle name="常规 19 3 3 4" xfId="12289"/>
    <cellStyle name="常规 19 3 4" xfId="12290"/>
    <cellStyle name="常规 19 3 4 2" xfId="12291"/>
    <cellStyle name="常规 19 3 5" xfId="12292"/>
    <cellStyle name="常规 19 4" xfId="12293"/>
    <cellStyle name="常规 19 4 2" xfId="12294"/>
    <cellStyle name="常规 19 4 2 2" xfId="12295"/>
    <cellStyle name="常规 19 4 3" xfId="12296"/>
    <cellStyle name="常规 19 4 3 2" xfId="12297"/>
    <cellStyle name="常规 19 4 4" xfId="12298"/>
    <cellStyle name="常规 19 5" xfId="12299"/>
    <cellStyle name="常规 19 5 2" xfId="12300"/>
    <cellStyle name="常规 19 6" xfId="12301"/>
    <cellStyle name="常规 19 7" xfId="12302"/>
    <cellStyle name="常规 2" xfId="12303"/>
    <cellStyle name="常规 2 10" xfId="12304"/>
    <cellStyle name="常规 2 10 2" xfId="12305"/>
    <cellStyle name="常规 2 10 2 2" xfId="12306"/>
    <cellStyle name="常规 2 10 2 2 2" xfId="12307"/>
    <cellStyle name="常规 2 10 2 2 2 2" xfId="12308"/>
    <cellStyle name="常规 2 10 2 2 2 3" xfId="12309"/>
    <cellStyle name="常规 2 10 2 2 3" xfId="12310"/>
    <cellStyle name="常规 2 10 2 3" xfId="12311"/>
    <cellStyle name="常规 2 10 2 3 2" xfId="12312"/>
    <cellStyle name="常规 2 10 2 3 3" xfId="12313"/>
    <cellStyle name="常规 2 10 2 4" xfId="12314"/>
    <cellStyle name="常规 2 10 2 4 2" xfId="12315"/>
    <cellStyle name="常规 2 10 2 4 3" xfId="12316"/>
    <cellStyle name="常规 2 10 2 5" xfId="12317"/>
    <cellStyle name="常规 2 10 3" xfId="12318"/>
    <cellStyle name="常规 2 10 3 2" xfId="12319"/>
    <cellStyle name="常规 2 10 3 2 2" xfId="12320"/>
    <cellStyle name="常规 2 10 3 2 2 2" xfId="12321"/>
    <cellStyle name="常规 2 10 3 2 2 3" xfId="12322"/>
    <cellStyle name="常规 2 10 3 2 3" xfId="12323"/>
    <cellStyle name="常规 2 10 3 3" xfId="12324"/>
    <cellStyle name="常规 2 10 3 3 2" xfId="12325"/>
    <cellStyle name="常规 2 10 3 3 3" xfId="12326"/>
    <cellStyle name="常规 2 10 3 4" xfId="12327"/>
    <cellStyle name="常规 2 10 3 4 2" xfId="12328"/>
    <cellStyle name="常规 2 10 3 4 3" xfId="12329"/>
    <cellStyle name="常规 2 10 3 5" xfId="12330"/>
    <cellStyle name="常规 2 10 4" xfId="12331"/>
    <cellStyle name="常规 2 10 4 2" xfId="12332"/>
    <cellStyle name="常规 2 10 4 2 2" xfId="12333"/>
    <cellStyle name="常规 2 10 4 2 3" xfId="12334"/>
    <cellStyle name="常规 2 10 4 3" xfId="12335"/>
    <cellStyle name="常规 2 10 5" xfId="12336"/>
    <cellStyle name="常规 2 10 5 2" xfId="12337"/>
    <cellStyle name="常规 2 10 5 3" xfId="12338"/>
    <cellStyle name="常规 2 10 6" xfId="12339"/>
    <cellStyle name="常规 2 10 6 2" xfId="12340"/>
    <cellStyle name="常规 2 10 6 3" xfId="12341"/>
    <cellStyle name="常规 2 10 7" xfId="12342"/>
    <cellStyle name="常规 2 11" xfId="12343"/>
    <cellStyle name="常规 2 11 2" xfId="12344"/>
    <cellStyle name="常规 2 11 2 2" xfId="12345"/>
    <cellStyle name="常规 2 11 2 2 2" xfId="12346"/>
    <cellStyle name="常规 2 11 2 2 3" xfId="12347"/>
    <cellStyle name="常规 2 11 2 3" xfId="12348"/>
    <cellStyle name="常规 2 11 2 3 2" xfId="12349"/>
    <cellStyle name="常规 2 11 2 3 3" xfId="12350"/>
    <cellStyle name="常规 2 11 2 4" xfId="12351"/>
    <cellStyle name="常规 2 11 2 5" xfId="12352"/>
    <cellStyle name="常规 2 11 3" xfId="12353"/>
    <cellStyle name="常规 2 11 3 2" xfId="12354"/>
    <cellStyle name="常规 2 11 3 3" xfId="12355"/>
    <cellStyle name="常规 2 11 4" xfId="12356"/>
    <cellStyle name="常规 2 11 5" xfId="12357"/>
    <cellStyle name="常规 2 12" xfId="12358"/>
    <cellStyle name="常规 2 12 2" xfId="12359"/>
    <cellStyle name="常规 2 12 2 2" xfId="12360"/>
    <cellStyle name="常规 2 12 2 2 2" xfId="12361"/>
    <cellStyle name="常规 2 12 2 2 3" xfId="12362"/>
    <cellStyle name="常规 2 12 2 3" xfId="12363"/>
    <cellStyle name="常规 2 12 2 3 2" xfId="12364"/>
    <cellStyle name="常规 2 12 2 3 3" xfId="12365"/>
    <cellStyle name="常规 2 12 2 4" xfId="12366"/>
    <cellStyle name="常规 2 12 2 5" xfId="12367"/>
    <cellStyle name="常规 2 12 3" xfId="12368"/>
    <cellStyle name="常规 2 12 3 2" xfId="12369"/>
    <cellStyle name="常规 2 12 3 3" xfId="12370"/>
    <cellStyle name="常规 2 12 4" xfId="12371"/>
    <cellStyle name="常规 2 12 5" xfId="12372"/>
    <cellStyle name="常规 2 13" xfId="12373"/>
    <cellStyle name="常规 2 13 2" xfId="12374"/>
    <cellStyle name="常规 2 13 2 2" xfId="12375"/>
    <cellStyle name="常规 2 13 2 2 2" xfId="12376"/>
    <cellStyle name="常规 2 13 2 2 3" xfId="12377"/>
    <cellStyle name="常规 2 13 2 3" xfId="12378"/>
    <cellStyle name="常规 2 13 2 3 2" xfId="12379"/>
    <cellStyle name="常规 2 13 2 3 3" xfId="12380"/>
    <cellStyle name="常规 2 13 2 4" xfId="12381"/>
    <cellStyle name="常规 2 13 2 5" xfId="12382"/>
    <cellStyle name="常规 2 13 3" xfId="12383"/>
    <cellStyle name="常规 2 13 3 2" xfId="12384"/>
    <cellStyle name="常规 2 13 3 3" xfId="12385"/>
    <cellStyle name="常规 2 13 4" xfId="12386"/>
    <cellStyle name="常规 2 13 5" xfId="12387"/>
    <cellStyle name="常规 2 14" xfId="12388"/>
    <cellStyle name="常规 2 14 2" xfId="12389"/>
    <cellStyle name="常规 2 14 2 2" xfId="12390"/>
    <cellStyle name="常规 2 14 2 3" xfId="12391"/>
    <cellStyle name="常规 2 14 3" xfId="12392"/>
    <cellStyle name="常规 2 14 3 2" xfId="12393"/>
    <cellStyle name="常规 2 14 3 3" xfId="12394"/>
    <cellStyle name="常规 2 14 4" xfId="12395"/>
    <cellStyle name="常规 2 14 5" xfId="12396"/>
    <cellStyle name="常规 2 15" xfId="12397"/>
    <cellStyle name="常规 2 15 2" xfId="12398"/>
    <cellStyle name="常规 2 15 3" xfId="12399"/>
    <cellStyle name="常规 2 16" xfId="12400"/>
    <cellStyle name="常规 2 16 2" xfId="12401"/>
    <cellStyle name="常规 2 17" xfId="12402"/>
    <cellStyle name="常规 2 17 2" xfId="12403"/>
    <cellStyle name="常规 2 18" xfId="12404"/>
    <cellStyle name="常规 2 18 2" xfId="12405"/>
    <cellStyle name="常规 2 19" xfId="12406"/>
    <cellStyle name="常规 2 19 2" xfId="12407"/>
    <cellStyle name="常规 2 2" xfId="12408"/>
    <cellStyle name="常规 2 2 10" xfId="12409"/>
    <cellStyle name="常规 2 2 10 2" xfId="12410"/>
    <cellStyle name="常规 2 2 10 2 2" xfId="12411"/>
    <cellStyle name="常规 2 2 10 2 2 2" xfId="12412"/>
    <cellStyle name="常规 2 2 10 2 2 3" xfId="12413"/>
    <cellStyle name="常规 2 2 10 2 3" xfId="12414"/>
    <cellStyle name="常规 2 2 10 2 3 2" xfId="12415"/>
    <cellStyle name="常规 2 2 10 2 3 3" xfId="12416"/>
    <cellStyle name="常规 2 2 10 2 4" xfId="12417"/>
    <cellStyle name="常规 2 2 10 2 5" xfId="12418"/>
    <cellStyle name="常规 2 2 10 3" xfId="12419"/>
    <cellStyle name="常规 2 2 10 3 2" xfId="12420"/>
    <cellStyle name="常规 2 2 10 3 3" xfId="12421"/>
    <cellStyle name="常规 2 2 10 4" xfId="12422"/>
    <cellStyle name="常规 2 2 10 5" xfId="12423"/>
    <cellStyle name="常规 2 2 10 6" xfId="12424"/>
    <cellStyle name="常规 2 2 11" xfId="12425"/>
    <cellStyle name="常规 2 2 11 2" xfId="12426"/>
    <cellStyle name="常规 2 2 11 2 2" xfId="12427"/>
    <cellStyle name="常规 2 2 11 2 2 2" xfId="12428"/>
    <cellStyle name="常规 2 2 11 2 2 3" xfId="12429"/>
    <cellStyle name="常规 2 2 11 2 3" xfId="12430"/>
    <cellStyle name="常规 2 2 11 2 3 2" xfId="12431"/>
    <cellStyle name="常规 2 2 11 2 3 3" xfId="12432"/>
    <cellStyle name="常规 2 2 11 2 4" xfId="12433"/>
    <cellStyle name="常规 2 2 11 2 5" xfId="12434"/>
    <cellStyle name="常规 2 2 11 3" xfId="12435"/>
    <cellStyle name="常规 2 2 11 3 2" xfId="12436"/>
    <cellStyle name="常规 2 2 11 3 3" xfId="12437"/>
    <cellStyle name="常规 2 2 11 4" xfId="12438"/>
    <cellStyle name="常规 2 2 11 5" xfId="12439"/>
    <cellStyle name="常规 2 2 11 6" xfId="12440"/>
    <cellStyle name="常规 2 2 12" xfId="12441"/>
    <cellStyle name="常规 2 2 12 2" xfId="12442"/>
    <cellStyle name="常规 2 2 12 2 2" xfId="12443"/>
    <cellStyle name="常规 2 2 12 2 3" xfId="12444"/>
    <cellStyle name="常规 2 2 12 3" xfId="12445"/>
    <cellStyle name="常规 2 2 12 3 2" xfId="12446"/>
    <cellStyle name="常规 2 2 12 3 3" xfId="12447"/>
    <cellStyle name="常规 2 2 12 4" xfId="12448"/>
    <cellStyle name="常规 2 2 12 5" xfId="12449"/>
    <cellStyle name="常规 2 2 12 6" xfId="12450"/>
    <cellStyle name="常规 2 2 13" xfId="12451"/>
    <cellStyle name="常规 2 2 13 2" xfId="12452"/>
    <cellStyle name="常规 2 2 13 3" xfId="12453"/>
    <cellStyle name="常规 2 2 13 4" xfId="12454"/>
    <cellStyle name="常规 2 2 14" xfId="12455"/>
    <cellStyle name="常规 2 2 14 2" xfId="12456"/>
    <cellStyle name="常规 2 2 15" xfId="12457"/>
    <cellStyle name="常规 2 2 15 2" xfId="12458"/>
    <cellStyle name="常规 2 2 16" xfId="12459"/>
    <cellStyle name="常规 2 2 16 2" xfId="12460"/>
    <cellStyle name="常规 2 2 17" xfId="12461"/>
    <cellStyle name="常规 2 2 17 2" xfId="12462"/>
    <cellStyle name="常规 2 2 18" xfId="12463"/>
    <cellStyle name="常规 2 2 18 2" xfId="12464"/>
    <cellStyle name="常规 2 2 19" xfId="12465"/>
    <cellStyle name="常规 2 2 19 2" xfId="12466"/>
    <cellStyle name="常规 2 2 2" xfId="12467"/>
    <cellStyle name="常规 2 2 2 10" xfId="12468"/>
    <cellStyle name="常规 2 2 2 10 2" xfId="12469"/>
    <cellStyle name="常规 2 2 2 10 2 2" xfId="12470"/>
    <cellStyle name="常规 2 2 2 10 2 2 2" xfId="12471"/>
    <cellStyle name="常规 2 2 2 10 2 2 3" xfId="12472"/>
    <cellStyle name="常规 2 2 2 10 2 3" xfId="12473"/>
    <cellStyle name="常规 2 2 2 10 2 3 2" xfId="12474"/>
    <cellStyle name="常规 2 2 2 10 2 3 3" xfId="12475"/>
    <cellStyle name="常规 2 2 2 10 2 4" xfId="12476"/>
    <cellStyle name="常规 2 2 2 10 2 5" xfId="12477"/>
    <cellStyle name="常规 2 2 2 10 3" xfId="12478"/>
    <cellStyle name="常规 2 2 2 10 3 2" xfId="12479"/>
    <cellStyle name="常规 2 2 2 10 3 3" xfId="12480"/>
    <cellStyle name="常规 2 2 2 10 4" xfId="12481"/>
    <cellStyle name="常规 2 2 2 10 5" xfId="12482"/>
    <cellStyle name="常规 2 2 2 11" xfId="12483"/>
    <cellStyle name="常规 2 2 2 11 2" xfId="12484"/>
    <cellStyle name="常规 2 2 2 11 2 2" xfId="12485"/>
    <cellStyle name="常规 2 2 2 11 2 2 2" xfId="12486"/>
    <cellStyle name="常规 2 2 2 11 2 2 3" xfId="12487"/>
    <cellStyle name="常规 2 2 2 11 2 3" xfId="12488"/>
    <cellStyle name="常规 2 2 2 11 2 3 2" xfId="12489"/>
    <cellStyle name="常规 2 2 2 11 2 3 3" xfId="12490"/>
    <cellStyle name="常规 2 2 2 11 2 4" xfId="12491"/>
    <cellStyle name="常规 2 2 2 11 2 5" xfId="12492"/>
    <cellStyle name="常规 2 2 2 11 3" xfId="12493"/>
    <cellStyle name="常规 2 2 2 11 3 2" xfId="12494"/>
    <cellStyle name="常规 2 2 2 11 3 3" xfId="12495"/>
    <cellStyle name="常规 2 2 2 11 4" xfId="12496"/>
    <cellStyle name="常规 2 2 2 11 5" xfId="12497"/>
    <cellStyle name="常规 2 2 2 12" xfId="12498"/>
    <cellStyle name="常规 2 2 2 12 2" xfId="12499"/>
    <cellStyle name="常规 2 2 2 12 2 2" xfId="12500"/>
    <cellStyle name="常规 2 2 2 12 2 3" xfId="12501"/>
    <cellStyle name="常规 2 2 2 12 3" xfId="12502"/>
    <cellStyle name="常规 2 2 2 12 3 2" xfId="12503"/>
    <cellStyle name="常规 2 2 2 12 3 3" xfId="12504"/>
    <cellStyle name="常规 2 2 2 12 4" xfId="12505"/>
    <cellStyle name="常规 2 2 2 12 5" xfId="12506"/>
    <cellStyle name="常规 2 2 2 13" xfId="12507"/>
    <cellStyle name="常规 2 2 2 13 2" xfId="12508"/>
    <cellStyle name="常规 2 2 2 13 3" xfId="12509"/>
    <cellStyle name="常规 2 2 2 14" xfId="12510"/>
    <cellStyle name="常规 2 2 2 14 2" xfId="12511"/>
    <cellStyle name="常规 2 2 2 15" xfId="12512"/>
    <cellStyle name="常规 2 2 2 15 2" xfId="12513"/>
    <cellStyle name="常规 2 2 2 16" xfId="12514"/>
    <cellStyle name="常规 2 2 2 16 2" xfId="12515"/>
    <cellStyle name="常规 2 2 2 17" xfId="12516"/>
    <cellStyle name="常规 2 2 2 17 2" xfId="12517"/>
    <cellStyle name="常规 2 2 2 18" xfId="12518"/>
    <cellStyle name="常规 2 2 2 18 2" xfId="12519"/>
    <cellStyle name="常规 2 2 2 19" xfId="12520"/>
    <cellStyle name="常规 2 2 2 19 2" xfId="12521"/>
    <cellStyle name="常规 2 2 2 2" xfId="12522"/>
    <cellStyle name="常规 2 2 2 2 10" xfId="12523"/>
    <cellStyle name="常规 2 2 2 2 10 2" xfId="12524"/>
    <cellStyle name="常规 2 2 2 2 10 3" xfId="12525"/>
    <cellStyle name="常规 2 2 2 2 2" xfId="12526"/>
    <cellStyle name="常规 2 2 2 2 2 2" xfId="12527"/>
    <cellStyle name="常规 2 2 2 2 2 2 2" xfId="12528"/>
    <cellStyle name="常规 2 2 2 2 2 2 2 2" xfId="12529"/>
    <cellStyle name="常规 2 2 2 2 2 2 2 2 2" xfId="12530"/>
    <cellStyle name="常规 2 2 2 2 2 2 2 3" xfId="12531"/>
    <cellStyle name="常规 2 2 2 2 2 2 3" xfId="12532"/>
    <cellStyle name="常规 2 2 2 2 2 2 3 2" xfId="12533"/>
    <cellStyle name="常规 2 2 2 2 2 2 3 2 2" xfId="12534"/>
    <cellStyle name="常规 2 2 2 2 2 2 3 3" xfId="12535"/>
    <cellStyle name="常规 2 2 2 2 2 2 4" xfId="12536"/>
    <cellStyle name="常规 2 2 2 2 2 2 4 2" xfId="12537"/>
    <cellStyle name="常规 2 2 2 2 2 2 5" xfId="12538"/>
    <cellStyle name="常规 2 2 2 2 2 3" xfId="12539"/>
    <cellStyle name="常规 2 2 2 2 2 3 2" xfId="12540"/>
    <cellStyle name="常规 2 2 2 2 2 3 2 2" xfId="12541"/>
    <cellStyle name="常规 2 2 2 2 2 3 2 2 2" xfId="12542"/>
    <cellStyle name="常规 2 2 2 2 2 3 2 2 2 2" xfId="12543"/>
    <cellStyle name="常规 2 2 2 2 2 3 2 2 2 3" xfId="12544"/>
    <cellStyle name="常规 2 2 2 2 2 3 2 2 3" xfId="12545"/>
    <cellStyle name="常规 2 2 2 2 2 3 2 3" xfId="12546"/>
    <cellStyle name="常规 2 2 2 2 2 3 2 3 2" xfId="12547"/>
    <cellStyle name="常规 2 2 2 2 2 3 2 3 3" xfId="12548"/>
    <cellStyle name="常规 2 2 2 2 2 3 2 4" xfId="12549"/>
    <cellStyle name="常规 2 2 2 2 2 3 2 4 2" xfId="12550"/>
    <cellStyle name="常规 2 2 2 2 2 3 2 4 3" xfId="12551"/>
    <cellStyle name="常规 2 2 2 2 2 3 2 5" xfId="12552"/>
    <cellStyle name="常规 2 2 2 2 2 3 3" xfId="12553"/>
    <cellStyle name="常规 2 2 2 2 2 3 3 2" xfId="12554"/>
    <cellStyle name="常规 2 2 2 2 2 3 3 2 2" xfId="12555"/>
    <cellStyle name="常规 2 2 2 2 2 3 3 2 2 2" xfId="12556"/>
    <cellStyle name="常规 2 2 2 2 2 3 3 2 2 3" xfId="12557"/>
    <cellStyle name="常规 2 2 2 2 2 3 3 2 3" xfId="12558"/>
    <cellStyle name="常规 2 2 2 2 2 3 3 3" xfId="12559"/>
    <cellStyle name="常规 2 2 2 2 2 3 3 3 2" xfId="12560"/>
    <cellStyle name="常规 2 2 2 2 2 3 3 3 3" xfId="12561"/>
    <cellStyle name="常规 2 2 2 2 2 3 3 4" xfId="12562"/>
    <cellStyle name="常规 2 2 2 2 2 3 3 4 2" xfId="12563"/>
    <cellStyle name="常规 2 2 2 2 2 3 3 4 3" xfId="12564"/>
    <cellStyle name="常规 2 2 2 2 2 3 3 5" xfId="12565"/>
    <cellStyle name="常规 2 2 2 2 2 3 4" xfId="12566"/>
    <cellStyle name="常规 2 2 2 2 2 3 4 2" xfId="12567"/>
    <cellStyle name="常规 2 2 2 2 2 3 4 2 2" xfId="12568"/>
    <cellStyle name="常规 2 2 2 2 2 3 4 2 3" xfId="12569"/>
    <cellStyle name="常规 2 2 2 2 2 3 4 3" xfId="12570"/>
    <cellStyle name="常规 2 2 2 2 2 3 5" xfId="12571"/>
    <cellStyle name="常规 2 2 2 2 2 3 5 2" xfId="12572"/>
    <cellStyle name="常规 2 2 2 2 2 3 5 3" xfId="12573"/>
    <cellStyle name="常规 2 2 2 2 2 3 6" xfId="12574"/>
    <cellStyle name="常规 2 2 2 2 2 3 6 2" xfId="12575"/>
    <cellStyle name="常规 2 2 2 2 2 3 6 3" xfId="12576"/>
    <cellStyle name="常规 2 2 2 2 2 3 7" xfId="12577"/>
    <cellStyle name="常规 2 2 2 2 2 4" xfId="12578"/>
    <cellStyle name="常规 2 2 2 2 2 4 2" xfId="12579"/>
    <cellStyle name="常规 2 2 2 2 2 4 2 2" xfId="12580"/>
    <cellStyle name="常规 2 2 2 2 2 4 3" xfId="12581"/>
    <cellStyle name="常规 2 2 2 2 2 5" xfId="12582"/>
    <cellStyle name="常规 2 2 2 2 2 5 2" xfId="12583"/>
    <cellStyle name="常规 2 2 2 2 2 5 2 2" xfId="12584"/>
    <cellStyle name="常规 2 2 2 2 2 5 3" xfId="12585"/>
    <cellStyle name="常规 2 2 2 2 2 6" xfId="12586"/>
    <cellStyle name="常规 2 2 2 2 2 6 2" xfId="12587"/>
    <cellStyle name="常规 2 2 2 2 2 7" xfId="12588"/>
    <cellStyle name="常规 2 2 2 2 2 8" xfId="12589"/>
    <cellStyle name="常规 2 2 2 2 2 8 2" xfId="12590"/>
    <cellStyle name="常规 2 2 2 2 2 8 3" xfId="12591"/>
    <cellStyle name="常规 2 2 2 2 3" xfId="12592"/>
    <cellStyle name="常规 2 2 2 2 3 2" xfId="12593"/>
    <cellStyle name="常规 2 2 2 2 3 2 2" xfId="12594"/>
    <cellStyle name="常规 2 2 2 2 3 2 2 2" xfId="12595"/>
    <cellStyle name="常规 2 2 2 2 3 2 2 2 2" xfId="12596"/>
    <cellStyle name="常规 2 2 2 2 3 2 2 2 3" xfId="12597"/>
    <cellStyle name="常规 2 2 2 2 3 2 2 3" xfId="12598"/>
    <cellStyle name="常规 2 2 2 2 3 2 3" xfId="12599"/>
    <cellStyle name="常规 2 2 2 2 3 2 3 2" xfId="12600"/>
    <cellStyle name="常规 2 2 2 2 3 2 3 3" xfId="12601"/>
    <cellStyle name="常规 2 2 2 2 3 2 4" xfId="12602"/>
    <cellStyle name="常规 2 2 2 2 3 2 4 2" xfId="12603"/>
    <cellStyle name="常规 2 2 2 2 3 2 4 3" xfId="12604"/>
    <cellStyle name="常规 2 2 2 2 3 2 5" xfId="12605"/>
    <cellStyle name="常规 2 2 2 2 3 3" xfId="12606"/>
    <cellStyle name="常规 2 2 2 2 3 3 2" xfId="12607"/>
    <cellStyle name="常规 2 2 2 2 3 3 2 2" xfId="12608"/>
    <cellStyle name="常规 2 2 2 2 3 3 2 2 2" xfId="12609"/>
    <cellStyle name="常规 2 2 2 2 3 3 2 2 3" xfId="12610"/>
    <cellStyle name="常规 2 2 2 2 3 3 2 3" xfId="12611"/>
    <cellStyle name="常规 2 2 2 2 3 3 3" xfId="12612"/>
    <cellStyle name="常规 2 2 2 2 3 3 3 2" xfId="12613"/>
    <cellStyle name="常规 2 2 2 2 3 3 3 3" xfId="12614"/>
    <cellStyle name="常规 2 2 2 2 3 3 4" xfId="12615"/>
    <cellStyle name="常规 2 2 2 2 3 3 4 2" xfId="12616"/>
    <cellStyle name="常规 2 2 2 2 3 3 4 3" xfId="12617"/>
    <cellStyle name="常规 2 2 2 2 3 3 5" xfId="12618"/>
    <cellStyle name="常规 2 2 2 2 3 4" xfId="12619"/>
    <cellStyle name="常规 2 2 2 2 3 4 2" xfId="12620"/>
    <cellStyle name="常规 2 2 2 2 3 4 2 2" xfId="12621"/>
    <cellStyle name="常规 2 2 2 2 3 4 2 3" xfId="12622"/>
    <cellStyle name="常规 2 2 2 2 3 4 3" xfId="12623"/>
    <cellStyle name="常规 2 2 2 2 3 5" xfId="12624"/>
    <cellStyle name="常规 2 2 2 2 3 5 2" xfId="12625"/>
    <cellStyle name="常规 2 2 2 2 3 5 3" xfId="12626"/>
    <cellStyle name="常规 2 2 2 2 3 6" xfId="12627"/>
    <cellStyle name="常规 2 2 2 2 3 6 2" xfId="12628"/>
    <cellStyle name="常规 2 2 2 2 3 6 3" xfId="12629"/>
    <cellStyle name="常规 2 2 2 2 3 7" xfId="12630"/>
    <cellStyle name="常规 2 2 2 2 4" xfId="12631"/>
    <cellStyle name="常规 2 2 2 2 4 2" xfId="12632"/>
    <cellStyle name="常规 2 2 2 2 4 2 2" xfId="12633"/>
    <cellStyle name="常规 2 2 2 2 4 2 2 2" xfId="12634"/>
    <cellStyle name="常规 2 2 2 2 4 2 3" xfId="12635"/>
    <cellStyle name="常规 2 2 2 2 4 3" xfId="12636"/>
    <cellStyle name="常规 2 2 2 2 4 3 2" xfId="12637"/>
    <cellStyle name="常规 2 2 2 2 4 3 2 2" xfId="12638"/>
    <cellStyle name="常规 2 2 2 2 4 3 3" xfId="12639"/>
    <cellStyle name="常规 2 2 2 2 4 4" xfId="12640"/>
    <cellStyle name="常规 2 2 2 2 4 4 2" xfId="12641"/>
    <cellStyle name="常规 2 2 2 2 4 5" xfId="12642"/>
    <cellStyle name="常规 2 2 2 2 5" xfId="12643"/>
    <cellStyle name="常规 2 2 2 2 5 2" xfId="12644"/>
    <cellStyle name="常规 2 2 2 2 5 2 2" xfId="12645"/>
    <cellStyle name="常规 2 2 2 2 5 2 2 2" xfId="12646"/>
    <cellStyle name="常规 2 2 2 2 5 2 2 2 2" xfId="12647"/>
    <cellStyle name="常规 2 2 2 2 5 2 2 2 3" xfId="12648"/>
    <cellStyle name="常规 2 2 2 2 5 2 2 3" xfId="12649"/>
    <cellStyle name="常规 2 2 2 2 5 2 3" xfId="12650"/>
    <cellStyle name="常规 2 2 2 2 5 2 3 2" xfId="12651"/>
    <cellStyle name="常规 2 2 2 2 5 2 3 3" xfId="12652"/>
    <cellStyle name="常规 2 2 2 2 5 2 4" xfId="12653"/>
    <cellStyle name="常规 2 2 2 2 5 2 4 2" xfId="12654"/>
    <cellStyle name="常规 2 2 2 2 5 2 4 3" xfId="12655"/>
    <cellStyle name="常规 2 2 2 2 5 2 5" xfId="12656"/>
    <cellStyle name="常规 2 2 2 2 5 3" xfId="12657"/>
    <cellStyle name="常规 2 2 2 2 5 3 2" xfId="12658"/>
    <cellStyle name="常规 2 2 2 2 5 3 2 2" xfId="12659"/>
    <cellStyle name="常规 2 2 2 2 5 3 2 2 2" xfId="12660"/>
    <cellStyle name="常规 2 2 2 2 5 3 2 2 3" xfId="12661"/>
    <cellStyle name="常规 2 2 2 2 5 3 2 3" xfId="12662"/>
    <cellStyle name="常规 2 2 2 2 5 3 3" xfId="12663"/>
    <cellStyle name="常规 2 2 2 2 5 3 3 2" xfId="12664"/>
    <cellStyle name="常规 2 2 2 2 5 3 3 3" xfId="12665"/>
    <cellStyle name="常规 2 2 2 2 5 3 4" xfId="12666"/>
    <cellStyle name="常规 2 2 2 2 5 3 4 2" xfId="12667"/>
    <cellStyle name="常规 2 2 2 2 5 3 4 3" xfId="12668"/>
    <cellStyle name="常规 2 2 2 2 5 3 5" xfId="12669"/>
    <cellStyle name="常规 2 2 2 2 5 4" xfId="12670"/>
    <cellStyle name="常规 2 2 2 2 5 4 2" xfId="12671"/>
    <cellStyle name="常规 2 2 2 2 5 4 2 2" xfId="12672"/>
    <cellStyle name="常规 2 2 2 2 5 4 2 3" xfId="12673"/>
    <cellStyle name="常规 2 2 2 2 5 4 3" xfId="12674"/>
    <cellStyle name="常规 2 2 2 2 5 5" xfId="12675"/>
    <cellStyle name="常规 2 2 2 2 5 5 2" xfId="12676"/>
    <cellStyle name="常规 2 2 2 2 5 5 3" xfId="12677"/>
    <cellStyle name="常规 2 2 2 2 5 6" xfId="12678"/>
    <cellStyle name="常规 2 2 2 2 5 6 2" xfId="12679"/>
    <cellStyle name="常规 2 2 2 2 5 6 3" xfId="12680"/>
    <cellStyle name="常规 2 2 2 2 5 7" xfId="12681"/>
    <cellStyle name="常规 2 2 2 2 6" xfId="12682"/>
    <cellStyle name="常规 2 2 2 2 6 2" xfId="12683"/>
    <cellStyle name="常规 2 2 2 2 6 2 2" xfId="12684"/>
    <cellStyle name="常规 2 2 2 2 6 3" xfId="12685"/>
    <cellStyle name="常规 2 2 2 2 7" xfId="12686"/>
    <cellStyle name="常规 2 2 2 2 7 2" xfId="12687"/>
    <cellStyle name="常规 2 2 2 2 7 2 2" xfId="12688"/>
    <cellStyle name="常规 2 2 2 2 7 3" xfId="12689"/>
    <cellStyle name="常规 2 2 2 2 8" xfId="12690"/>
    <cellStyle name="常规 2 2 2 2 8 2" xfId="12691"/>
    <cellStyle name="常规 2 2 2 2 9" xfId="12692"/>
    <cellStyle name="常规 2 2 2 20" xfId="12693"/>
    <cellStyle name="常规 2 2 2 20 2" xfId="12694"/>
    <cellStyle name="常规 2 2 2 21" xfId="12695"/>
    <cellStyle name="常规 2 2 2 21 2" xfId="12696"/>
    <cellStyle name="常规 2 2 2 22" xfId="12697"/>
    <cellStyle name="常规 2 2 2 22 2" xfId="12698"/>
    <cellStyle name="常规 2 2 2 23" xfId="12699"/>
    <cellStyle name="常规 2 2 2 23 2" xfId="12700"/>
    <cellStyle name="常规 2 2 2 24" xfId="12701"/>
    <cellStyle name="常规 2 2 2 24 2" xfId="12702"/>
    <cellStyle name="常规 2 2 2 3" xfId="12703"/>
    <cellStyle name="常规 2 2 2 3 2" xfId="12704"/>
    <cellStyle name="常规 2 2 2 3 2 2" xfId="12705"/>
    <cellStyle name="常规 2 2 2 3 2 2 2" xfId="12706"/>
    <cellStyle name="常规 2 2 2 3 2 2 2 2" xfId="12707"/>
    <cellStyle name="常规 2 2 2 3 2 2 3" xfId="12708"/>
    <cellStyle name="常规 2 2 2 3 2 3" xfId="12709"/>
    <cellStyle name="常规 2 2 2 3 2 3 2" xfId="12710"/>
    <cellStyle name="常规 2 2 2 3 2 3 2 2" xfId="12711"/>
    <cellStyle name="常规 2 2 2 3 2 3 3" xfId="12712"/>
    <cellStyle name="常规 2 2 2 3 2 4" xfId="12713"/>
    <cellStyle name="常规 2 2 2 3 2 4 2" xfId="12714"/>
    <cellStyle name="常规 2 2 2 3 2 5" xfId="12715"/>
    <cellStyle name="常规 2 2 2 3 3" xfId="12716"/>
    <cellStyle name="常规 2 2 2 3 3 2" xfId="12717"/>
    <cellStyle name="常规 2 2 2 3 3 2 2" xfId="12718"/>
    <cellStyle name="常规 2 2 2 3 3 2 2 2" xfId="12719"/>
    <cellStyle name="常规 2 2 2 3 3 2 2 2 2" xfId="12720"/>
    <cellStyle name="常规 2 2 2 3 3 2 2 2 3" xfId="12721"/>
    <cellStyle name="常规 2 2 2 3 3 2 2 3" xfId="12722"/>
    <cellStyle name="常规 2 2 2 3 3 2 3" xfId="12723"/>
    <cellStyle name="常规 2 2 2 3 3 2 3 2" xfId="12724"/>
    <cellStyle name="常规 2 2 2 3 3 2 3 3" xfId="12725"/>
    <cellStyle name="常规 2 2 2 3 3 2 4" xfId="12726"/>
    <cellStyle name="常规 2 2 2 3 3 2 4 2" xfId="12727"/>
    <cellStyle name="常规 2 2 2 3 3 2 4 3" xfId="12728"/>
    <cellStyle name="常规 2 2 2 3 3 2 5" xfId="12729"/>
    <cellStyle name="常规 2 2 2 3 3 3" xfId="12730"/>
    <cellStyle name="常规 2 2 2 3 3 3 2" xfId="12731"/>
    <cellStyle name="常规 2 2 2 3 3 3 2 2" xfId="12732"/>
    <cellStyle name="常规 2 2 2 3 3 3 2 2 2" xfId="12733"/>
    <cellStyle name="常规 2 2 2 3 3 3 2 2 3" xfId="12734"/>
    <cellStyle name="常规 2 2 2 3 3 3 2 3" xfId="12735"/>
    <cellStyle name="常规 2 2 2 3 3 3 3" xfId="12736"/>
    <cellStyle name="常规 2 2 2 3 3 3 3 2" xfId="12737"/>
    <cellStyle name="常规 2 2 2 3 3 3 3 3" xfId="12738"/>
    <cellStyle name="常规 2 2 2 3 3 3 4" xfId="12739"/>
    <cellStyle name="常规 2 2 2 3 3 3 4 2" xfId="12740"/>
    <cellStyle name="常规 2 2 2 3 3 3 4 3" xfId="12741"/>
    <cellStyle name="常规 2 2 2 3 3 3 5" xfId="12742"/>
    <cellStyle name="常规 2 2 2 3 3 4" xfId="12743"/>
    <cellStyle name="常规 2 2 2 3 3 4 2" xfId="12744"/>
    <cellStyle name="常规 2 2 2 3 3 4 2 2" xfId="12745"/>
    <cellStyle name="常规 2 2 2 3 3 4 2 3" xfId="12746"/>
    <cellStyle name="常规 2 2 2 3 3 4 3" xfId="12747"/>
    <cellStyle name="常规 2 2 2 3 3 5" xfId="12748"/>
    <cellStyle name="常规 2 2 2 3 3 5 2" xfId="12749"/>
    <cellStyle name="常规 2 2 2 3 3 5 3" xfId="12750"/>
    <cellStyle name="常规 2 2 2 3 3 6" xfId="12751"/>
    <cellStyle name="常规 2 2 2 3 3 6 2" xfId="12752"/>
    <cellStyle name="常规 2 2 2 3 3 6 3" xfId="12753"/>
    <cellStyle name="常规 2 2 2 3 3 7" xfId="12754"/>
    <cellStyle name="常规 2 2 2 3 4" xfId="12755"/>
    <cellStyle name="常规 2 2 2 3 4 2" xfId="12756"/>
    <cellStyle name="常规 2 2 2 3 4 2 2" xfId="12757"/>
    <cellStyle name="常规 2 2 2 3 4 3" xfId="12758"/>
    <cellStyle name="常规 2 2 2 3 5" xfId="12759"/>
    <cellStyle name="常规 2 2 2 3 5 2" xfId="12760"/>
    <cellStyle name="常规 2 2 2 3 5 2 2" xfId="12761"/>
    <cellStyle name="常规 2 2 2 3 5 3" xfId="12762"/>
    <cellStyle name="常规 2 2 2 3 6" xfId="12763"/>
    <cellStyle name="常规 2 2 2 3 6 2" xfId="12764"/>
    <cellStyle name="常规 2 2 2 3 7" xfId="12765"/>
    <cellStyle name="常规 2 2 2 3 8" xfId="12766"/>
    <cellStyle name="常规 2 2 2 3 8 2" xfId="12767"/>
    <cellStyle name="常规 2 2 2 3 8 3" xfId="12768"/>
    <cellStyle name="常规 2 2 2 4" xfId="12769"/>
    <cellStyle name="常规 2 2 2 4 2" xfId="12770"/>
    <cellStyle name="常规 2 2 2 4 2 2" xfId="12771"/>
    <cellStyle name="常规 2 2 2 4 2 2 2" xfId="12772"/>
    <cellStyle name="常规 2 2 2 4 2 2 2 2" xfId="12773"/>
    <cellStyle name="常规 2 2 2 4 2 2 3" xfId="12774"/>
    <cellStyle name="常规 2 2 2 4 2 3" xfId="12775"/>
    <cellStyle name="常规 2 2 2 4 2 3 2" xfId="12776"/>
    <cellStyle name="常规 2 2 2 4 2 3 2 2" xfId="12777"/>
    <cellStyle name="常规 2 2 2 4 2 3 3" xfId="12778"/>
    <cellStyle name="常规 2 2 2 4 2 4" xfId="12779"/>
    <cellStyle name="常规 2 2 2 4 2 4 2" xfId="12780"/>
    <cellStyle name="常规 2 2 2 4 2 5" xfId="12781"/>
    <cellStyle name="常规 2 2 2 4 3" xfId="12782"/>
    <cellStyle name="常规 2 2 2 4 3 2" xfId="12783"/>
    <cellStyle name="常规 2 2 2 4 3 2 2" xfId="12784"/>
    <cellStyle name="常规 2 2 2 4 3 2 2 2" xfId="12785"/>
    <cellStyle name="常规 2 2 2 4 3 2 2 2 2" xfId="12786"/>
    <cellStyle name="常规 2 2 2 4 3 2 2 2 3" xfId="12787"/>
    <cellStyle name="常规 2 2 2 4 3 2 2 3" xfId="12788"/>
    <cellStyle name="常规 2 2 2 4 3 2 3" xfId="12789"/>
    <cellStyle name="常规 2 2 2 4 3 2 3 2" xfId="12790"/>
    <cellStyle name="常规 2 2 2 4 3 2 3 3" xfId="12791"/>
    <cellStyle name="常规 2 2 2 4 3 2 4" xfId="12792"/>
    <cellStyle name="常规 2 2 2 4 3 2 4 2" xfId="12793"/>
    <cellStyle name="常规 2 2 2 4 3 2 4 3" xfId="12794"/>
    <cellStyle name="常规 2 2 2 4 3 2 5" xfId="12795"/>
    <cellStyle name="常规 2 2 2 4 3 3" xfId="12796"/>
    <cellStyle name="常规 2 2 2 4 3 3 2" xfId="12797"/>
    <cellStyle name="常规 2 2 2 4 3 3 2 2" xfId="12798"/>
    <cellStyle name="常规 2 2 2 4 3 3 2 2 2" xfId="12799"/>
    <cellStyle name="常规 2 2 2 4 3 3 2 2 3" xfId="12800"/>
    <cellStyle name="常规 2 2 2 4 3 3 2 3" xfId="12801"/>
    <cellStyle name="常规 2 2 2 4 3 3 3" xfId="12802"/>
    <cellStyle name="常规 2 2 2 4 3 3 3 2" xfId="12803"/>
    <cellStyle name="常规 2 2 2 4 3 3 3 3" xfId="12804"/>
    <cellStyle name="常规 2 2 2 4 3 3 4" xfId="12805"/>
    <cellStyle name="常规 2 2 2 4 3 3 4 2" xfId="12806"/>
    <cellStyle name="常规 2 2 2 4 3 3 4 3" xfId="12807"/>
    <cellStyle name="常规 2 2 2 4 3 3 5" xfId="12808"/>
    <cellStyle name="常规 2 2 2 4 3 4" xfId="12809"/>
    <cellStyle name="常规 2 2 2 4 3 4 2" xfId="12810"/>
    <cellStyle name="常规 2 2 2 4 3 4 2 2" xfId="12811"/>
    <cellStyle name="常规 2 2 2 4 3 4 2 3" xfId="12812"/>
    <cellStyle name="常规 2 2 2 4 3 4 3" xfId="12813"/>
    <cellStyle name="常规 2 2 2 4 3 5" xfId="12814"/>
    <cellStyle name="常规 2 2 2 4 3 5 2" xfId="12815"/>
    <cellStyle name="常规 2 2 2 4 3 5 3" xfId="12816"/>
    <cellStyle name="常规 2 2 2 4 3 6" xfId="12817"/>
    <cellStyle name="常规 2 2 2 4 3 6 2" xfId="12818"/>
    <cellStyle name="常规 2 2 2 4 3 6 3" xfId="12819"/>
    <cellStyle name="常规 2 2 2 4 3 7" xfId="12820"/>
    <cellStyle name="常规 2 2 2 4 4" xfId="12821"/>
    <cellStyle name="常规 2 2 2 4 4 2" xfId="12822"/>
    <cellStyle name="常规 2 2 2 4 4 2 2" xfId="12823"/>
    <cellStyle name="常规 2 2 2 4 4 3" xfId="12824"/>
    <cellStyle name="常规 2 2 2 4 5" xfId="12825"/>
    <cellStyle name="常规 2 2 2 4 5 2" xfId="12826"/>
    <cellStyle name="常规 2 2 2 4 5 2 2" xfId="12827"/>
    <cellStyle name="常规 2 2 2 4 5 3" xfId="12828"/>
    <cellStyle name="常规 2 2 2 4 6" xfId="12829"/>
    <cellStyle name="常规 2 2 2 4 6 2" xfId="12830"/>
    <cellStyle name="常规 2 2 2 4 7" xfId="12831"/>
    <cellStyle name="常规 2 2 2 4 8" xfId="12832"/>
    <cellStyle name="常规 2 2 2 4 8 2" xfId="12833"/>
    <cellStyle name="常规 2 2 2 4 8 3" xfId="12834"/>
    <cellStyle name="常规 2 2 2 5" xfId="12835"/>
    <cellStyle name="常规 2 2 2 5 2" xfId="12836"/>
    <cellStyle name="常规 2 2 2 5 2 2" xfId="12837"/>
    <cellStyle name="常规 2 2 2 5 2 2 2" xfId="12838"/>
    <cellStyle name="常规 2 2 2 5 2 2 3" xfId="12839"/>
    <cellStyle name="常规 2 2 2 5 2 3" xfId="12840"/>
    <cellStyle name="常规 2 2 2 5 2 3 2" xfId="12841"/>
    <cellStyle name="常规 2 2 2 5 2 3 3" xfId="12842"/>
    <cellStyle name="常规 2 2 2 5 2 4" xfId="12843"/>
    <cellStyle name="常规 2 2 2 5 2 5" xfId="12844"/>
    <cellStyle name="常规 2 2 2 5 3" xfId="12845"/>
    <cellStyle name="常规 2 2 2 5 3 2" xfId="12846"/>
    <cellStyle name="常规 2 2 2 5 3 2 2" xfId="12847"/>
    <cellStyle name="常规 2 2 2 5 3 3" xfId="12848"/>
    <cellStyle name="常规 2 2 2 5 4" xfId="12849"/>
    <cellStyle name="常规 2 2 2 5 4 2" xfId="12850"/>
    <cellStyle name="常规 2 2 2 5 5" xfId="12851"/>
    <cellStyle name="常规 2 2 2 6" xfId="12852"/>
    <cellStyle name="常规 2 2 2 6 2" xfId="12853"/>
    <cellStyle name="常规 2 2 2 6 2 2" xfId="12854"/>
    <cellStyle name="常规 2 2 2 6 2 2 2" xfId="12855"/>
    <cellStyle name="常规 2 2 2 6 2 2 2 2" xfId="12856"/>
    <cellStyle name="常规 2 2 2 6 2 2 2 3" xfId="12857"/>
    <cellStyle name="常规 2 2 2 6 2 2 3" xfId="12858"/>
    <cellStyle name="常规 2 2 2 6 2 3" xfId="12859"/>
    <cellStyle name="常规 2 2 2 6 2 3 2" xfId="12860"/>
    <cellStyle name="常规 2 2 2 6 2 3 3" xfId="12861"/>
    <cellStyle name="常规 2 2 2 6 2 4" xfId="12862"/>
    <cellStyle name="常规 2 2 2 6 2 4 2" xfId="12863"/>
    <cellStyle name="常规 2 2 2 6 2 4 3" xfId="12864"/>
    <cellStyle name="常规 2 2 2 6 2 5" xfId="12865"/>
    <cellStyle name="常规 2 2 2 6 3" xfId="12866"/>
    <cellStyle name="常规 2 2 2 6 3 2" xfId="12867"/>
    <cellStyle name="常规 2 2 2 6 3 2 2" xfId="12868"/>
    <cellStyle name="常规 2 2 2 6 3 2 2 2" xfId="12869"/>
    <cellStyle name="常规 2 2 2 6 3 2 2 3" xfId="12870"/>
    <cellStyle name="常规 2 2 2 6 3 2 3" xfId="12871"/>
    <cellStyle name="常规 2 2 2 6 3 3" xfId="12872"/>
    <cellStyle name="常规 2 2 2 6 3 3 2" xfId="12873"/>
    <cellStyle name="常规 2 2 2 6 3 3 3" xfId="12874"/>
    <cellStyle name="常规 2 2 2 6 3 4" xfId="12875"/>
    <cellStyle name="常规 2 2 2 6 3 4 2" xfId="12876"/>
    <cellStyle name="常规 2 2 2 6 3 4 3" xfId="12877"/>
    <cellStyle name="常规 2 2 2 6 3 5" xfId="12878"/>
    <cellStyle name="常规 2 2 2 6 4" xfId="12879"/>
    <cellStyle name="常规 2 2 2 6 4 2" xfId="12880"/>
    <cellStyle name="常规 2 2 2 6 4 2 2" xfId="12881"/>
    <cellStyle name="常规 2 2 2 6 4 2 3" xfId="12882"/>
    <cellStyle name="常规 2 2 2 6 4 3" xfId="12883"/>
    <cellStyle name="常规 2 2 2 6 5" xfId="12884"/>
    <cellStyle name="常规 2 2 2 6 5 2" xfId="12885"/>
    <cellStyle name="常规 2 2 2 6 5 3" xfId="12886"/>
    <cellStyle name="常规 2 2 2 6 6" xfId="12887"/>
    <cellStyle name="常规 2 2 2 6 6 2" xfId="12888"/>
    <cellStyle name="常规 2 2 2 6 6 3" xfId="12889"/>
    <cellStyle name="常规 2 2 2 6 7" xfId="12890"/>
    <cellStyle name="常规 2 2 2 7" xfId="12891"/>
    <cellStyle name="常规 2 2 2 7 2" xfId="12892"/>
    <cellStyle name="常规 2 2 2 7 2 2" xfId="12893"/>
    <cellStyle name="常规 2 2 2 7 2 2 2" xfId="12894"/>
    <cellStyle name="常规 2 2 2 7 2 2 3" xfId="12895"/>
    <cellStyle name="常规 2 2 2 7 2 3" xfId="12896"/>
    <cellStyle name="常规 2 2 2 7 2 3 2" xfId="12897"/>
    <cellStyle name="常规 2 2 2 7 2 3 3" xfId="12898"/>
    <cellStyle name="常规 2 2 2 7 2 4" xfId="12899"/>
    <cellStyle name="常规 2 2 2 7 2 5" xfId="12900"/>
    <cellStyle name="常规 2 2 2 7 3" xfId="12901"/>
    <cellStyle name="常规 2 2 2 7 3 2" xfId="12902"/>
    <cellStyle name="常规 2 2 2 7 3 3" xfId="12903"/>
    <cellStyle name="常规 2 2 2 7 4" xfId="12904"/>
    <cellStyle name="常规 2 2 2 7 5" xfId="12905"/>
    <cellStyle name="常规 2 2 2 8" xfId="12906"/>
    <cellStyle name="常规 2 2 2 8 2" xfId="12907"/>
    <cellStyle name="常规 2 2 2 8 2 2" xfId="12908"/>
    <cellStyle name="常规 2 2 2 8 2 2 2" xfId="12909"/>
    <cellStyle name="常规 2 2 2 8 2 2 3" xfId="12910"/>
    <cellStyle name="常规 2 2 2 8 2 3" xfId="12911"/>
    <cellStyle name="常规 2 2 2 8 2 3 2" xfId="12912"/>
    <cellStyle name="常规 2 2 2 8 2 3 3" xfId="12913"/>
    <cellStyle name="常规 2 2 2 8 2 4" xfId="12914"/>
    <cellStyle name="常规 2 2 2 8 2 5" xfId="12915"/>
    <cellStyle name="常规 2 2 2 8 3" xfId="12916"/>
    <cellStyle name="常规 2 2 2 8 3 2" xfId="12917"/>
    <cellStyle name="常规 2 2 2 8 3 3" xfId="12918"/>
    <cellStyle name="常规 2 2 2 8 4" xfId="12919"/>
    <cellStyle name="常规 2 2 2 8 5" xfId="12920"/>
    <cellStyle name="常规 2 2 2 9" xfId="12921"/>
    <cellStyle name="常规 2 2 2 9 2" xfId="12922"/>
    <cellStyle name="常规 2 2 2 9 2 2" xfId="12923"/>
    <cellStyle name="常规 2 2 2 9 2 2 2" xfId="12924"/>
    <cellStyle name="常规 2 2 2 9 2 2 3" xfId="12925"/>
    <cellStyle name="常规 2 2 2 9 2 3" xfId="12926"/>
    <cellStyle name="常规 2 2 2 9 2 3 2" xfId="12927"/>
    <cellStyle name="常规 2 2 2 9 2 3 3" xfId="12928"/>
    <cellStyle name="常规 2 2 2 9 2 4" xfId="12929"/>
    <cellStyle name="常规 2 2 2 9 2 5" xfId="12930"/>
    <cellStyle name="常规 2 2 2 9 3" xfId="12931"/>
    <cellStyle name="常规 2 2 2 9 3 2" xfId="12932"/>
    <cellStyle name="常规 2 2 2 9 3 3" xfId="12933"/>
    <cellStyle name="常规 2 2 2 9 4" xfId="12934"/>
    <cellStyle name="常规 2 2 2 9 5" xfId="12935"/>
    <cellStyle name="常规 2 2 2_1 综合概算表 (专家审查)" xfId="12936"/>
    <cellStyle name="常规 2 2 20" xfId="12937"/>
    <cellStyle name="常规 2 2 20 2" xfId="12938"/>
    <cellStyle name="常规 2 2 21" xfId="12939"/>
    <cellStyle name="常规 2 2 21 2" xfId="12940"/>
    <cellStyle name="常规 2 2 22" xfId="12941"/>
    <cellStyle name="常规 2 2 22 2" xfId="12942"/>
    <cellStyle name="常规 2 2 23" xfId="12943"/>
    <cellStyle name="常规 2 2 23 2" xfId="12944"/>
    <cellStyle name="常规 2 2 24" xfId="12945"/>
    <cellStyle name="常规 2 2 24 2" xfId="12946"/>
    <cellStyle name="常规 2 2 3" xfId="12947"/>
    <cellStyle name="常规 2 2 3 10" xfId="12948"/>
    <cellStyle name="常规 2 2 3 10 2" xfId="12949"/>
    <cellStyle name="常规 2 2 3 10 3" xfId="12950"/>
    <cellStyle name="常规 2 2 3 2" xfId="12951"/>
    <cellStyle name="常规 2 2 3 2 2" xfId="12952"/>
    <cellStyle name="常规 2 2 3 2 2 2" xfId="12953"/>
    <cellStyle name="常规 2 2 3 2 2 2 2" xfId="12954"/>
    <cellStyle name="常规 2 2 3 2 2 2 2 2" xfId="12955"/>
    <cellStyle name="常规 2 2 3 2 2 2 2 3" xfId="12956"/>
    <cellStyle name="常规 2 2 3 2 2 2 3" xfId="12957"/>
    <cellStyle name="常规 2 2 3 2 2 3" xfId="12958"/>
    <cellStyle name="常规 2 2 3 2 2 3 2" xfId="12959"/>
    <cellStyle name="常规 2 2 3 2 2 3 3" xfId="12960"/>
    <cellStyle name="常规 2 2 3 2 2 4" xfId="12961"/>
    <cellStyle name="常规 2 2 3 2 2 4 2" xfId="12962"/>
    <cellStyle name="常规 2 2 3 2 2 4 3" xfId="12963"/>
    <cellStyle name="常规 2 2 3 2 2 5" xfId="12964"/>
    <cellStyle name="常规 2 2 3 2 3" xfId="12965"/>
    <cellStyle name="常规 2 2 3 2 3 2" xfId="12966"/>
    <cellStyle name="常规 2 2 3 2 3 2 2" xfId="12967"/>
    <cellStyle name="常规 2 2 3 2 3 2 2 2" xfId="12968"/>
    <cellStyle name="常规 2 2 3 2 3 2 2 3" xfId="12969"/>
    <cellStyle name="常规 2 2 3 2 3 2 3" xfId="12970"/>
    <cellStyle name="常规 2 2 3 2 3 3" xfId="12971"/>
    <cellStyle name="常规 2 2 3 2 3 3 2" xfId="12972"/>
    <cellStyle name="常规 2 2 3 2 3 3 3" xfId="12973"/>
    <cellStyle name="常规 2 2 3 2 3 4" xfId="12974"/>
    <cellStyle name="常规 2 2 3 2 3 4 2" xfId="12975"/>
    <cellStyle name="常规 2 2 3 2 3 4 3" xfId="12976"/>
    <cellStyle name="常规 2 2 3 2 3 5" xfId="12977"/>
    <cellStyle name="常规 2 2 3 2 4" xfId="12978"/>
    <cellStyle name="常规 2 2 3 2 4 2" xfId="12979"/>
    <cellStyle name="常规 2 2 3 2 4 2 2" xfId="12980"/>
    <cellStyle name="常规 2 2 3 2 4 2 3" xfId="12981"/>
    <cellStyle name="常规 2 2 3 2 4 3" xfId="12982"/>
    <cellStyle name="常规 2 2 3 2 5" xfId="12983"/>
    <cellStyle name="常规 2 2 3 2 5 2" xfId="12984"/>
    <cellStyle name="常规 2 2 3 2 5 3" xfId="12985"/>
    <cellStyle name="常规 2 2 3 2 6" xfId="12986"/>
    <cellStyle name="常规 2 2 3 2 6 2" xfId="12987"/>
    <cellStyle name="常规 2 2 3 2 6 3" xfId="12988"/>
    <cellStyle name="常规 2 2 3 2 7" xfId="12989"/>
    <cellStyle name="常规 2 2 3 3" xfId="12990"/>
    <cellStyle name="常规 2 2 3 3 2" xfId="12991"/>
    <cellStyle name="常规 2 2 3 3 2 2" xfId="12992"/>
    <cellStyle name="常规 2 2 3 3 2 2 2" xfId="12993"/>
    <cellStyle name="常规 2 2 3 3 2 2 2 2" xfId="12994"/>
    <cellStyle name="常规 2 2 3 3 2 2 2 3" xfId="12995"/>
    <cellStyle name="常规 2 2 3 3 2 2 3" xfId="12996"/>
    <cellStyle name="常规 2 2 3 3 2 3" xfId="12997"/>
    <cellStyle name="常规 2 2 3 3 2 3 2" xfId="12998"/>
    <cellStyle name="常规 2 2 3 3 2 3 3" xfId="12999"/>
    <cellStyle name="常规 2 2 3 3 2 4" xfId="13000"/>
    <cellStyle name="常规 2 2 3 3 2 4 2" xfId="13001"/>
    <cellStyle name="常规 2 2 3 3 2 4 3" xfId="13002"/>
    <cellStyle name="常规 2 2 3 3 2 5" xfId="13003"/>
    <cellStyle name="常规 2 2 3 3 3" xfId="13004"/>
    <cellStyle name="常规 2 2 3 3 3 2" xfId="13005"/>
    <cellStyle name="常规 2 2 3 3 3 2 2" xfId="13006"/>
    <cellStyle name="常规 2 2 3 3 3 2 2 2" xfId="13007"/>
    <cellStyle name="常规 2 2 3 3 3 2 2 3" xfId="13008"/>
    <cellStyle name="常规 2 2 3 3 3 2 3" xfId="13009"/>
    <cellStyle name="常规 2 2 3 3 3 3" xfId="13010"/>
    <cellStyle name="常规 2 2 3 3 3 3 2" xfId="13011"/>
    <cellStyle name="常规 2 2 3 3 3 3 3" xfId="13012"/>
    <cellStyle name="常规 2 2 3 3 3 4" xfId="13013"/>
    <cellStyle name="常规 2 2 3 3 3 4 2" xfId="13014"/>
    <cellStyle name="常规 2 2 3 3 3 4 3" xfId="13015"/>
    <cellStyle name="常规 2 2 3 3 3 5" xfId="13016"/>
    <cellStyle name="常规 2 2 3 3 4" xfId="13017"/>
    <cellStyle name="常规 2 2 3 3 4 2" xfId="13018"/>
    <cellStyle name="常规 2 2 3 3 4 2 2" xfId="13019"/>
    <cellStyle name="常规 2 2 3 3 4 2 3" xfId="13020"/>
    <cellStyle name="常规 2 2 3 3 4 3" xfId="13021"/>
    <cellStyle name="常规 2 2 3 3 5" xfId="13022"/>
    <cellStyle name="常规 2 2 3 3 5 2" xfId="13023"/>
    <cellStyle name="常规 2 2 3 3 5 3" xfId="13024"/>
    <cellStyle name="常规 2 2 3 3 6" xfId="13025"/>
    <cellStyle name="常规 2 2 3 3 6 2" xfId="13026"/>
    <cellStyle name="常规 2 2 3 3 6 3" xfId="13027"/>
    <cellStyle name="常规 2 2 3 3 7" xfId="13028"/>
    <cellStyle name="常规 2 2 3 4" xfId="13029"/>
    <cellStyle name="常规 2 2 3 4 2" xfId="13030"/>
    <cellStyle name="常规 2 2 3 4 2 2" xfId="13031"/>
    <cellStyle name="常规 2 2 3 4 2 2 2" xfId="13032"/>
    <cellStyle name="常规 2 2 3 4 2 3" xfId="13033"/>
    <cellStyle name="常规 2 2 3 4 3" xfId="13034"/>
    <cellStyle name="常规 2 2 3 4 3 2" xfId="13035"/>
    <cellStyle name="常规 2 2 3 4 3 2 2" xfId="13036"/>
    <cellStyle name="常规 2 2 3 4 3 3" xfId="13037"/>
    <cellStyle name="常规 2 2 3 4 4" xfId="13038"/>
    <cellStyle name="常规 2 2 3 4 4 2" xfId="13039"/>
    <cellStyle name="常规 2 2 3 4 5" xfId="13040"/>
    <cellStyle name="常规 2 2 3 5" xfId="13041"/>
    <cellStyle name="常规 2 2 3 5 2" xfId="13042"/>
    <cellStyle name="常规 2 2 3 5 2 2" xfId="13043"/>
    <cellStyle name="常规 2 2 3 5 2 2 2" xfId="13044"/>
    <cellStyle name="常规 2 2 3 5 2 2 2 2" xfId="13045"/>
    <cellStyle name="常规 2 2 3 5 2 2 2 3" xfId="13046"/>
    <cellStyle name="常规 2 2 3 5 2 2 3" xfId="13047"/>
    <cellStyle name="常规 2 2 3 5 2 3" xfId="13048"/>
    <cellStyle name="常规 2 2 3 5 2 3 2" xfId="13049"/>
    <cellStyle name="常规 2 2 3 5 2 3 3" xfId="13050"/>
    <cellStyle name="常规 2 2 3 5 2 4" xfId="13051"/>
    <cellStyle name="常规 2 2 3 5 2 4 2" xfId="13052"/>
    <cellStyle name="常规 2 2 3 5 2 4 3" xfId="13053"/>
    <cellStyle name="常规 2 2 3 5 2 5" xfId="13054"/>
    <cellStyle name="常规 2 2 3 5 3" xfId="13055"/>
    <cellStyle name="常规 2 2 3 5 3 2" xfId="13056"/>
    <cellStyle name="常规 2 2 3 5 3 2 2" xfId="13057"/>
    <cellStyle name="常规 2 2 3 5 3 2 2 2" xfId="13058"/>
    <cellStyle name="常规 2 2 3 5 3 2 2 3" xfId="13059"/>
    <cellStyle name="常规 2 2 3 5 3 2 3" xfId="13060"/>
    <cellStyle name="常规 2 2 3 5 3 3" xfId="13061"/>
    <cellStyle name="常规 2 2 3 5 3 3 2" xfId="13062"/>
    <cellStyle name="常规 2 2 3 5 3 3 3" xfId="13063"/>
    <cellStyle name="常规 2 2 3 5 3 4" xfId="13064"/>
    <cellStyle name="常规 2 2 3 5 3 4 2" xfId="13065"/>
    <cellStyle name="常规 2 2 3 5 3 4 3" xfId="13066"/>
    <cellStyle name="常规 2 2 3 5 3 5" xfId="13067"/>
    <cellStyle name="常规 2 2 3 5 4" xfId="13068"/>
    <cellStyle name="常规 2 2 3 5 4 2" xfId="13069"/>
    <cellStyle name="常规 2 2 3 5 4 2 2" xfId="13070"/>
    <cellStyle name="常规 2 2 3 5 4 2 3" xfId="13071"/>
    <cellStyle name="常规 2 2 3 5 4 3" xfId="13072"/>
    <cellStyle name="常规 2 2 3 5 5" xfId="13073"/>
    <cellStyle name="常规 2 2 3 5 5 2" xfId="13074"/>
    <cellStyle name="常规 2 2 3 5 5 3" xfId="13075"/>
    <cellStyle name="常规 2 2 3 5 6" xfId="13076"/>
    <cellStyle name="常规 2 2 3 5 6 2" xfId="13077"/>
    <cellStyle name="常规 2 2 3 5 6 3" xfId="13078"/>
    <cellStyle name="常规 2 2 3 5 7" xfId="13079"/>
    <cellStyle name="常规 2 2 3 6" xfId="13080"/>
    <cellStyle name="常规 2 2 3 6 2" xfId="13081"/>
    <cellStyle name="常规 2 2 3 6 2 2" xfId="13082"/>
    <cellStyle name="常规 2 2 3 6 3" xfId="13083"/>
    <cellStyle name="常规 2 2 3 7" xfId="13084"/>
    <cellStyle name="常规 2 2 3 7 2" xfId="13085"/>
    <cellStyle name="常规 2 2 3 7 2 2" xfId="13086"/>
    <cellStyle name="常规 2 2 3 7 3" xfId="13087"/>
    <cellStyle name="常规 2 2 3 8" xfId="13088"/>
    <cellStyle name="常规 2 2 3 8 2" xfId="13089"/>
    <cellStyle name="常规 2 2 3 9" xfId="13090"/>
    <cellStyle name="常规 2 2 4" xfId="13091"/>
    <cellStyle name="常规 2 2 4 2" xfId="13092"/>
    <cellStyle name="常规 2 2 4 2 2" xfId="13093"/>
    <cellStyle name="常规 2 2 4 2 2 2" xfId="13094"/>
    <cellStyle name="常规 2 2 4 2 2 2 2" xfId="13095"/>
    <cellStyle name="常规 2 2 4 2 2 2 2 2" xfId="13096"/>
    <cellStyle name="常规 2 2 4 2 2 2 2 3" xfId="13097"/>
    <cellStyle name="常规 2 2 4 2 2 2 3" xfId="13098"/>
    <cellStyle name="常规 2 2 4 2 2 3" xfId="13099"/>
    <cellStyle name="常规 2 2 4 2 2 3 2" xfId="13100"/>
    <cellStyle name="常规 2 2 4 2 2 3 3" xfId="13101"/>
    <cellStyle name="常规 2 2 4 2 2 4" xfId="13102"/>
    <cellStyle name="常规 2 2 4 2 2 4 2" xfId="13103"/>
    <cellStyle name="常规 2 2 4 2 2 4 3" xfId="13104"/>
    <cellStyle name="常规 2 2 4 2 2 5" xfId="13105"/>
    <cellStyle name="常规 2 2 4 2 3" xfId="13106"/>
    <cellStyle name="常规 2 2 4 2 3 2" xfId="13107"/>
    <cellStyle name="常规 2 2 4 2 3 2 2" xfId="13108"/>
    <cellStyle name="常规 2 2 4 2 3 2 2 2" xfId="13109"/>
    <cellStyle name="常规 2 2 4 2 3 2 2 3" xfId="13110"/>
    <cellStyle name="常规 2 2 4 2 3 2 3" xfId="13111"/>
    <cellStyle name="常规 2 2 4 2 3 3" xfId="13112"/>
    <cellStyle name="常规 2 2 4 2 3 3 2" xfId="13113"/>
    <cellStyle name="常规 2 2 4 2 3 3 3" xfId="13114"/>
    <cellStyle name="常规 2 2 4 2 3 4" xfId="13115"/>
    <cellStyle name="常规 2 2 4 2 3 4 2" xfId="13116"/>
    <cellStyle name="常规 2 2 4 2 3 4 3" xfId="13117"/>
    <cellStyle name="常规 2 2 4 2 3 5" xfId="13118"/>
    <cellStyle name="常规 2 2 4 2 4" xfId="13119"/>
    <cellStyle name="常规 2 2 4 2 4 2" xfId="13120"/>
    <cellStyle name="常规 2 2 4 2 4 2 2" xfId="13121"/>
    <cellStyle name="常规 2 2 4 2 4 2 3" xfId="13122"/>
    <cellStyle name="常规 2 2 4 2 4 3" xfId="13123"/>
    <cellStyle name="常规 2 2 4 2 5" xfId="13124"/>
    <cellStyle name="常规 2 2 4 2 5 2" xfId="13125"/>
    <cellStyle name="常规 2 2 4 2 5 3" xfId="13126"/>
    <cellStyle name="常规 2 2 4 2 6" xfId="13127"/>
    <cellStyle name="常规 2 2 4 2 6 2" xfId="13128"/>
    <cellStyle name="常规 2 2 4 2 6 3" xfId="13129"/>
    <cellStyle name="常规 2 2 4 2 7" xfId="13130"/>
    <cellStyle name="常规 2 2 4 3" xfId="13131"/>
    <cellStyle name="常规 2 2 4 3 2" xfId="13132"/>
    <cellStyle name="常规 2 2 4 3 2 2" xfId="13133"/>
    <cellStyle name="常规 2 2 4 3 2 2 2" xfId="13134"/>
    <cellStyle name="常规 2 2 4 3 2 2 2 2" xfId="13135"/>
    <cellStyle name="常规 2 2 4 3 2 2 2 3" xfId="13136"/>
    <cellStyle name="常规 2 2 4 3 2 2 3" xfId="13137"/>
    <cellStyle name="常规 2 2 4 3 2 3" xfId="13138"/>
    <cellStyle name="常规 2 2 4 3 2 3 2" xfId="13139"/>
    <cellStyle name="常规 2 2 4 3 2 3 3" xfId="13140"/>
    <cellStyle name="常规 2 2 4 3 2 4" xfId="13141"/>
    <cellStyle name="常规 2 2 4 3 2 4 2" xfId="13142"/>
    <cellStyle name="常规 2 2 4 3 2 4 3" xfId="13143"/>
    <cellStyle name="常规 2 2 4 3 2 5" xfId="13144"/>
    <cellStyle name="常规 2 2 4 3 3" xfId="13145"/>
    <cellStyle name="常规 2 2 4 3 3 2" xfId="13146"/>
    <cellStyle name="常规 2 2 4 3 3 2 2" xfId="13147"/>
    <cellStyle name="常规 2 2 4 3 3 2 2 2" xfId="13148"/>
    <cellStyle name="常规 2 2 4 3 3 2 2 3" xfId="13149"/>
    <cellStyle name="常规 2 2 4 3 3 2 3" xfId="13150"/>
    <cellStyle name="常规 2 2 4 3 3 3" xfId="13151"/>
    <cellStyle name="常规 2 2 4 3 3 3 2" xfId="13152"/>
    <cellStyle name="常规 2 2 4 3 3 3 3" xfId="13153"/>
    <cellStyle name="常规 2 2 4 3 3 4" xfId="13154"/>
    <cellStyle name="常规 2 2 4 3 3 4 2" xfId="13155"/>
    <cellStyle name="常规 2 2 4 3 3 4 3" xfId="13156"/>
    <cellStyle name="常规 2 2 4 3 3 5" xfId="13157"/>
    <cellStyle name="常规 2 2 4 3 4" xfId="13158"/>
    <cellStyle name="常规 2 2 4 3 4 2" xfId="13159"/>
    <cellStyle name="常规 2 2 4 3 4 2 2" xfId="13160"/>
    <cellStyle name="常规 2 2 4 3 4 2 3" xfId="13161"/>
    <cellStyle name="常规 2 2 4 3 4 3" xfId="13162"/>
    <cellStyle name="常规 2 2 4 3 5" xfId="13163"/>
    <cellStyle name="常规 2 2 4 3 5 2" xfId="13164"/>
    <cellStyle name="常规 2 2 4 3 5 3" xfId="13165"/>
    <cellStyle name="常规 2 2 4 3 6" xfId="13166"/>
    <cellStyle name="常规 2 2 4 3 6 2" xfId="13167"/>
    <cellStyle name="常规 2 2 4 3 6 3" xfId="13168"/>
    <cellStyle name="常规 2 2 4 3 7" xfId="13169"/>
    <cellStyle name="常规 2 2 4 4" xfId="13170"/>
    <cellStyle name="常规 2 2 4 4 2" xfId="13171"/>
    <cellStyle name="常规 2 2 4 4 2 2" xfId="13172"/>
    <cellStyle name="常规 2 2 4 4 2 2 2" xfId="13173"/>
    <cellStyle name="常规 2 2 4 4 2 2 3" xfId="13174"/>
    <cellStyle name="常规 2 2 4 4 2 3" xfId="13175"/>
    <cellStyle name="常规 2 2 4 4 3" xfId="13176"/>
    <cellStyle name="常规 2 2 4 4 3 2" xfId="13177"/>
    <cellStyle name="常规 2 2 4 4 3 3" xfId="13178"/>
    <cellStyle name="常规 2 2 4 4 4" xfId="13179"/>
    <cellStyle name="常规 2 2 4 4 4 2" xfId="13180"/>
    <cellStyle name="常规 2 2 4 4 4 3" xfId="13181"/>
    <cellStyle name="常规 2 2 4 4 5" xfId="13182"/>
    <cellStyle name="常规 2 2 4 5" xfId="13183"/>
    <cellStyle name="常规 2 2 4 5 2" xfId="13184"/>
    <cellStyle name="常规 2 2 4 5 2 2" xfId="13185"/>
    <cellStyle name="常规 2 2 4 5 2 2 2" xfId="13186"/>
    <cellStyle name="常规 2 2 4 5 2 2 3" xfId="13187"/>
    <cellStyle name="常规 2 2 4 5 2 3" xfId="13188"/>
    <cellStyle name="常规 2 2 4 5 3" xfId="13189"/>
    <cellStyle name="常规 2 2 4 5 3 2" xfId="13190"/>
    <cellStyle name="常规 2 2 4 5 3 3" xfId="13191"/>
    <cellStyle name="常规 2 2 4 5 4" xfId="13192"/>
    <cellStyle name="常规 2 2 4 5 4 2" xfId="13193"/>
    <cellStyle name="常规 2 2 4 5 4 3" xfId="13194"/>
    <cellStyle name="常规 2 2 4 5 5" xfId="13195"/>
    <cellStyle name="常规 2 2 4 6" xfId="13196"/>
    <cellStyle name="常规 2 2 4 6 2" xfId="13197"/>
    <cellStyle name="常规 2 2 4 6 2 2" xfId="13198"/>
    <cellStyle name="常规 2 2 4 6 2 3" xfId="13199"/>
    <cellStyle name="常规 2 2 4 6 3" xfId="13200"/>
    <cellStyle name="常规 2 2 4 7" xfId="13201"/>
    <cellStyle name="常规 2 2 4 7 2" xfId="13202"/>
    <cellStyle name="常规 2 2 4 7 3" xfId="13203"/>
    <cellStyle name="常规 2 2 4 8" xfId="13204"/>
    <cellStyle name="常规 2 2 4 8 2" xfId="13205"/>
    <cellStyle name="常规 2 2 4 8 3" xfId="13206"/>
    <cellStyle name="常规 2 2 4 9" xfId="13207"/>
    <cellStyle name="常规 2 2 5" xfId="13208"/>
    <cellStyle name="常规 2 2 5 2" xfId="13209"/>
    <cellStyle name="常规 2 2 5 2 2" xfId="13210"/>
    <cellStyle name="常规 2 2 5 2 2 2" xfId="13211"/>
    <cellStyle name="常规 2 2 5 2 2 2 2" xfId="13212"/>
    <cellStyle name="常规 2 2 5 2 2 2 3" xfId="13213"/>
    <cellStyle name="常规 2 2 5 2 2 3" xfId="13214"/>
    <cellStyle name="常规 2 2 5 2 3" xfId="13215"/>
    <cellStyle name="常规 2 2 5 2 3 2" xfId="13216"/>
    <cellStyle name="常规 2 2 5 2 3 3" xfId="13217"/>
    <cellStyle name="常规 2 2 5 2 4" xfId="13218"/>
    <cellStyle name="常规 2 2 5 2 4 2" xfId="13219"/>
    <cellStyle name="常规 2 2 5 2 4 3" xfId="13220"/>
    <cellStyle name="常规 2 2 5 2 5" xfId="13221"/>
    <cellStyle name="常规 2 2 5 3" xfId="13222"/>
    <cellStyle name="常规 2 2 5 3 2" xfId="13223"/>
    <cellStyle name="常规 2 2 5 3 2 2" xfId="13224"/>
    <cellStyle name="常规 2 2 5 3 2 2 2" xfId="13225"/>
    <cellStyle name="常规 2 2 5 3 2 2 3" xfId="13226"/>
    <cellStyle name="常规 2 2 5 3 2 3" xfId="13227"/>
    <cellStyle name="常规 2 2 5 3 3" xfId="13228"/>
    <cellStyle name="常规 2 2 5 3 3 2" xfId="13229"/>
    <cellStyle name="常规 2 2 5 3 3 3" xfId="13230"/>
    <cellStyle name="常规 2 2 5 3 4" xfId="13231"/>
    <cellStyle name="常规 2 2 5 3 4 2" xfId="13232"/>
    <cellStyle name="常规 2 2 5 3 4 3" xfId="13233"/>
    <cellStyle name="常规 2 2 5 3 5" xfId="13234"/>
    <cellStyle name="常规 2 2 5 4" xfId="13235"/>
    <cellStyle name="常规 2 2 5 4 2" xfId="13236"/>
    <cellStyle name="常规 2 2 5 4 2 2" xfId="13237"/>
    <cellStyle name="常规 2 2 5 4 2 3" xfId="13238"/>
    <cellStyle name="常规 2 2 5 4 3" xfId="13239"/>
    <cellStyle name="常规 2 2 5 5" xfId="13240"/>
    <cellStyle name="常规 2 2 5 5 2" xfId="13241"/>
    <cellStyle name="常规 2 2 5 5 3" xfId="13242"/>
    <cellStyle name="常规 2 2 5 6" xfId="13243"/>
    <cellStyle name="常规 2 2 5 6 2" xfId="13244"/>
    <cellStyle name="常规 2 2 5 6 3" xfId="13245"/>
    <cellStyle name="常规 2 2 5 7" xfId="13246"/>
    <cellStyle name="常规 2 2 6" xfId="13247"/>
    <cellStyle name="常规 2 2 6 2" xfId="13248"/>
    <cellStyle name="常规 2 2 6 2 2" xfId="13249"/>
    <cellStyle name="常规 2 2 6 2 2 2" xfId="13250"/>
    <cellStyle name="常规 2 2 6 2 2 3" xfId="13251"/>
    <cellStyle name="常规 2 2 6 2 3" xfId="13252"/>
    <cellStyle name="常规 2 2 6 2 3 2" xfId="13253"/>
    <cellStyle name="常规 2 2 6 2 3 3" xfId="13254"/>
    <cellStyle name="常规 2 2 6 2 4" xfId="13255"/>
    <cellStyle name="常规 2 2 6 2 5" xfId="13256"/>
    <cellStyle name="常规 2 2 6 3" xfId="13257"/>
    <cellStyle name="常规 2 2 6 3 2" xfId="13258"/>
    <cellStyle name="常规 2 2 6 3 2 2" xfId="13259"/>
    <cellStyle name="常规 2 2 6 3 3" xfId="13260"/>
    <cellStyle name="常规 2 2 6 4" xfId="13261"/>
    <cellStyle name="常规 2 2 6 4 2" xfId="13262"/>
    <cellStyle name="常规 2 2 6 5" xfId="13263"/>
    <cellStyle name="常规 2 2 6 6" xfId="13264"/>
    <cellStyle name="常规 2 2 7" xfId="13265"/>
    <cellStyle name="常规 2 2 7 2" xfId="13266"/>
    <cellStyle name="常规 2 2 7 2 2" xfId="13267"/>
    <cellStyle name="常规 2 2 7 2 2 2" xfId="13268"/>
    <cellStyle name="常规 2 2 7 2 2 2 2" xfId="13269"/>
    <cellStyle name="常规 2 2 7 2 2 2 3" xfId="13270"/>
    <cellStyle name="常规 2 2 7 2 2 3" xfId="13271"/>
    <cellStyle name="常规 2 2 7 2 3" xfId="13272"/>
    <cellStyle name="常规 2 2 7 2 3 2" xfId="13273"/>
    <cellStyle name="常规 2 2 7 2 3 3" xfId="13274"/>
    <cellStyle name="常规 2 2 7 2 4" xfId="13275"/>
    <cellStyle name="常规 2 2 7 2 4 2" xfId="13276"/>
    <cellStyle name="常规 2 2 7 2 4 3" xfId="13277"/>
    <cellStyle name="常规 2 2 7 2 5" xfId="13278"/>
    <cellStyle name="常规 2 2 7 3" xfId="13279"/>
    <cellStyle name="常规 2 2 7 3 2" xfId="13280"/>
    <cellStyle name="常规 2 2 7 3 2 2" xfId="13281"/>
    <cellStyle name="常规 2 2 7 3 2 2 2" xfId="13282"/>
    <cellStyle name="常规 2 2 7 3 2 2 3" xfId="13283"/>
    <cellStyle name="常规 2 2 7 3 2 3" xfId="13284"/>
    <cellStyle name="常规 2 2 7 3 3" xfId="13285"/>
    <cellStyle name="常规 2 2 7 3 3 2" xfId="13286"/>
    <cellStyle name="常规 2 2 7 3 3 3" xfId="13287"/>
    <cellStyle name="常规 2 2 7 3 4" xfId="13288"/>
    <cellStyle name="常规 2 2 7 3 4 2" xfId="13289"/>
    <cellStyle name="常规 2 2 7 3 4 3" xfId="13290"/>
    <cellStyle name="常规 2 2 7 3 5" xfId="13291"/>
    <cellStyle name="常规 2 2 7 4" xfId="13292"/>
    <cellStyle name="常规 2 2 7 4 2" xfId="13293"/>
    <cellStyle name="常规 2 2 7 4 2 2" xfId="13294"/>
    <cellStyle name="常规 2 2 7 4 2 3" xfId="13295"/>
    <cellStyle name="常规 2 2 7 4 3" xfId="13296"/>
    <cellStyle name="常规 2 2 7 5" xfId="13297"/>
    <cellStyle name="常规 2 2 7 5 2" xfId="13298"/>
    <cellStyle name="常规 2 2 7 5 3" xfId="13299"/>
    <cellStyle name="常规 2 2 7 6" xfId="13300"/>
    <cellStyle name="常规 2 2 7 6 2" xfId="13301"/>
    <cellStyle name="常规 2 2 7 6 3" xfId="13302"/>
    <cellStyle name="常规 2 2 7 7" xfId="13303"/>
    <cellStyle name="常规 2 2 8" xfId="13304"/>
    <cellStyle name="常规 2 2 8 2" xfId="13305"/>
    <cellStyle name="常规 2 2 8 2 2" xfId="13306"/>
    <cellStyle name="常规 2 2 8 2 2 2" xfId="13307"/>
    <cellStyle name="常规 2 2 8 2 2 3" xfId="13308"/>
    <cellStyle name="常规 2 2 8 2 3" xfId="13309"/>
    <cellStyle name="常规 2 2 8 2 3 2" xfId="13310"/>
    <cellStyle name="常规 2 2 8 2 3 3" xfId="13311"/>
    <cellStyle name="常规 2 2 8 2 4" xfId="13312"/>
    <cellStyle name="常规 2 2 8 2 5" xfId="13313"/>
    <cellStyle name="常规 2 2 8 3" xfId="13314"/>
    <cellStyle name="常规 2 2 8 3 2" xfId="13315"/>
    <cellStyle name="常规 2 2 8 3 3" xfId="13316"/>
    <cellStyle name="常规 2 2 8 4" xfId="13317"/>
    <cellStyle name="常规 2 2 8 5" xfId="13318"/>
    <cellStyle name="常规 2 2 8 6" xfId="13319"/>
    <cellStyle name="常规 2 2 9" xfId="13320"/>
    <cellStyle name="常规 2 2 9 2" xfId="13321"/>
    <cellStyle name="常规 2 2 9 2 2" xfId="13322"/>
    <cellStyle name="常规 2 2 9 2 2 2" xfId="13323"/>
    <cellStyle name="常规 2 2 9 2 2 3" xfId="13324"/>
    <cellStyle name="常规 2 2 9 2 3" xfId="13325"/>
    <cellStyle name="常规 2 2 9 2 3 2" xfId="13326"/>
    <cellStyle name="常规 2 2 9 2 3 3" xfId="13327"/>
    <cellStyle name="常规 2 2 9 2 4" xfId="13328"/>
    <cellStyle name="常规 2 2 9 2 5" xfId="13329"/>
    <cellStyle name="常规 2 2 9 3" xfId="13330"/>
    <cellStyle name="常规 2 2 9 3 2" xfId="13331"/>
    <cellStyle name="常规 2 2 9 3 3" xfId="13332"/>
    <cellStyle name="常规 2 2 9 4" xfId="13333"/>
    <cellStyle name="常规 2 2 9 5" xfId="13334"/>
    <cellStyle name="常规 2 2 9 6" xfId="13335"/>
    <cellStyle name="常规 2 2_（修）房山线供电附表1" xfId="13336"/>
    <cellStyle name="常规 2 20" xfId="13337"/>
    <cellStyle name="常规 2 20 2" xfId="13338"/>
    <cellStyle name="常规 2 21" xfId="13339"/>
    <cellStyle name="常规 2 21 2" xfId="13340"/>
    <cellStyle name="常规 2 22" xfId="13341"/>
    <cellStyle name="常规 2 22 2" xfId="13342"/>
    <cellStyle name="常规 2 23" xfId="13343"/>
    <cellStyle name="常规 2 23 2" xfId="13344"/>
    <cellStyle name="常规 2 24" xfId="13345"/>
    <cellStyle name="常规 2 24 2" xfId="13346"/>
    <cellStyle name="常规 2 25" xfId="13347"/>
    <cellStyle name="常规 2 25 2" xfId="13348"/>
    <cellStyle name="常规 2 26" xfId="13349"/>
    <cellStyle name="常规 2 26 2" xfId="13350"/>
    <cellStyle name="常规 2 27" xfId="13351"/>
    <cellStyle name="常规 2 27 2" xfId="13352"/>
    <cellStyle name="常规 2 28" xfId="13353"/>
    <cellStyle name="常规 2 28 2" xfId="13354"/>
    <cellStyle name="常规 2 29" xfId="13355"/>
    <cellStyle name="常规 2 29 2" xfId="13356"/>
    <cellStyle name="常规 2 3" xfId="13357"/>
    <cellStyle name="常规 2 3 10" xfId="13358"/>
    <cellStyle name="常规 2 3 10 2" xfId="13359"/>
    <cellStyle name="常规 2 3 10 3" xfId="13360"/>
    <cellStyle name="常规 2 3 10 4" xfId="13361"/>
    <cellStyle name="常规 2 3 11" xfId="13362"/>
    <cellStyle name="常规 2 3 11 2" xfId="13363"/>
    <cellStyle name="常规 2 3 12" xfId="13364"/>
    <cellStyle name="常规 2 3 12 2" xfId="13365"/>
    <cellStyle name="常规 2 3 12 3" xfId="13366"/>
    <cellStyle name="常规 2 3 13" xfId="13367"/>
    <cellStyle name="常规 2 3 13 2" xfId="13368"/>
    <cellStyle name="常规 2 3 14" xfId="13369"/>
    <cellStyle name="常规 2 3 14 2" xfId="13370"/>
    <cellStyle name="常规 2 3 15" xfId="13371"/>
    <cellStyle name="常规 2 3 15 2" xfId="13372"/>
    <cellStyle name="常规 2 3 16" xfId="13373"/>
    <cellStyle name="常规 2 3 16 2" xfId="13374"/>
    <cellStyle name="常规 2 3 17" xfId="13375"/>
    <cellStyle name="常规 2 3 17 2" xfId="13376"/>
    <cellStyle name="常规 2 3 18" xfId="13377"/>
    <cellStyle name="常规 2 3 18 2" xfId="13378"/>
    <cellStyle name="常规 2 3 19" xfId="13379"/>
    <cellStyle name="常规 2 3 19 2" xfId="13380"/>
    <cellStyle name="常规 2 3 2" xfId="13381"/>
    <cellStyle name="常规 2 3 2 10" xfId="13382"/>
    <cellStyle name="常规 2 3 2 11" xfId="13383"/>
    <cellStyle name="常规 2 3 2 11 2" xfId="13384"/>
    <cellStyle name="常规 2 3 2 11 3" xfId="13385"/>
    <cellStyle name="常规 2 3 2 2" xfId="13386"/>
    <cellStyle name="常规 2 3 2 2 2" xfId="13387"/>
    <cellStyle name="常规 2 3 2 2 2 2" xfId="13388"/>
    <cellStyle name="常规 2 3 2 2 2 2 2" xfId="13389"/>
    <cellStyle name="常规 2 3 2 2 2 2 2 2" xfId="13390"/>
    <cellStyle name="常规 2 3 2 2 2 2 2 2 2" xfId="13391"/>
    <cellStyle name="常规 2 3 2 2 2 2 2 3" xfId="13392"/>
    <cellStyle name="常规 2 3 2 2 2 2 3" xfId="13393"/>
    <cellStyle name="常规 2 3 2 2 2 2 3 2" xfId="13394"/>
    <cellStyle name="常规 2 3 2 2 2 2 3 2 2" xfId="13395"/>
    <cellStyle name="常规 2 3 2 2 2 2 3 3" xfId="13396"/>
    <cellStyle name="常规 2 3 2 2 2 2 4" xfId="13397"/>
    <cellStyle name="常规 2 3 2 2 2 2 4 2" xfId="13398"/>
    <cellStyle name="常规 2 3 2 2 2 2 5" xfId="13399"/>
    <cellStyle name="常规 2 3 2 2 2 3" xfId="13400"/>
    <cellStyle name="常规 2 3 2 2 2 3 2" xfId="13401"/>
    <cellStyle name="常规 2 3 2 2 2 3 2 2" xfId="13402"/>
    <cellStyle name="常规 2 3 2 2 2 3 3" xfId="13403"/>
    <cellStyle name="常规 2 3 2 2 2 4" xfId="13404"/>
    <cellStyle name="常规 2 3 2 2 2 4 2" xfId="13405"/>
    <cellStyle name="常规 2 3 2 2 2 4 2 2" xfId="13406"/>
    <cellStyle name="常规 2 3 2 2 2 4 3" xfId="13407"/>
    <cellStyle name="常规 2 3 2 2 2 5" xfId="13408"/>
    <cellStyle name="常规 2 3 2 2 2 5 2" xfId="13409"/>
    <cellStyle name="常规 2 3 2 2 2 6" xfId="13410"/>
    <cellStyle name="常规 2 3 2 2 3" xfId="13411"/>
    <cellStyle name="常规 2 3 2 2 3 2" xfId="13412"/>
    <cellStyle name="常规 2 3 2 2 3 2 2" xfId="13413"/>
    <cellStyle name="常规 2 3 2 2 3 2 2 2" xfId="13414"/>
    <cellStyle name="常规 2 3 2 2 3 2 3" xfId="13415"/>
    <cellStyle name="常规 2 3 2 2 3 3" xfId="13416"/>
    <cellStyle name="常规 2 3 2 2 3 3 2" xfId="13417"/>
    <cellStyle name="常规 2 3 2 2 3 3 2 2" xfId="13418"/>
    <cellStyle name="常规 2 3 2 2 3 3 3" xfId="13419"/>
    <cellStyle name="常规 2 3 2 2 3 4" xfId="13420"/>
    <cellStyle name="常规 2 3 2 2 3 4 2" xfId="13421"/>
    <cellStyle name="常规 2 3 2 2 3 5" xfId="13422"/>
    <cellStyle name="常规 2 3 2 2 4" xfId="13423"/>
    <cellStyle name="常规 2 3 2 2 4 2" xfId="13424"/>
    <cellStyle name="常规 2 3 2 2 4 2 2" xfId="13425"/>
    <cellStyle name="常规 2 3 2 2 4 2 2 2" xfId="13426"/>
    <cellStyle name="常规 2 3 2 2 4 2 2 2 2" xfId="13427"/>
    <cellStyle name="常规 2 3 2 2 4 2 2 2 3" xfId="13428"/>
    <cellStyle name="常规 2 3 2 2 4 2 2 3" xfId="13429"/>
    <cellStyle name="常规 2 3 2 2 4 2 3" xfId="13430"/>
    <cellStyle name="常规 2 3 2 2 4 2 3 2" xfId="13431"/>
    <cellStyle name="常规 2 3 2 2 4 2 3 3" xfId="13432"/>
    <cellStyle name="常规 2 3 2 2 4 2 4" xfId="13433"/>
    <cellStyle name="常规 2 3 2 2 4 2 4 2" xfId="13434"/>
    <cellStyle name="常规 2 3 2 2 4 2 4 3" xfId="13435"/>
    <cellStyle name="常规 2 3 2 2 4 2 5" xfId="13436"/>
    <cellStyle name="常规 2 3 2 2 4 3" xfId="13437"/>
    <cellStyle name="常规 2 3 2 2 4 3 2" xfId="13438"/>
    <cellStyle name="常规 2 3 2 2 4 3 2 2" xfId="13439"/>
    <cellStyle name="常规 2 3 2 2 4 3 2 2 2" xfId="13440"/>
    <cellStyle name="常规 2 3 2 2 4 3 2 2 3" xfId="13441"/>
    <cellStyle name="常规 2 3 2 2 4 3 2 3" xfId="13442"/>
    <cellStyle name="常规 2 3 2 2 4 3 3" xfId="13443"/>
    <cellStyle name="常规 2 3 2 2 4 3 3 2" xfId="13444"/>
    <cellStyle name="常规 2 3 2 2 4 3 3 3" xfId="13445"/>
    <cellStyle name="常规 2 3 2 2 4 3 4" xfId="13446"/>
    <cellStyle name="常规 2 3 2 2 4 3 4 2" xfId="13447"/>
    <cellStyle name="常规 2 3 2 2 4 3 4 3" xfId="13448"/>
    <cellStyle name="常规 2 3 2 2 4 3 5" xfId="13449"/>
    <cellStyle name="常规 2 3 2 2 4 4" xfId="13450"/>
    <cellStyle name="常规 2 3 2 2 4 4 2" xfId="13451"/>
    <cellStyle name="常规 2 3 2 2 4 4 2 2" xfId="13452"/>
    <cellStyle name="常规 2 3 2 2 4 4 2 3" xfId="13453"/>
    <cellStyle name="常规 2 3 2 2 4 4 3" xfId="13454"/>
    <cellStyle name="常规 2 3 2 2 4 5" xfId="13455"/>
    <cellStyle name="常规 2 3 2 2 4 5 2" xfId="13456"/>
    <cellStyle name="常规 2 3 2 2 4 5 3" xfId="13457"/>
    <cellStyle name="常规 2 3 2 2 4 6" xfId="13458"/>
    <cellStyle name="常规 2 3 2 2 4 6 2" xfId="13459"/>
    <cellStyle name="常规 2 3 2 2 4 6 3" xfId="13460"/>
    <cellStyle name="常规 2 3 2 2 4 7" xfId="13461"/>
    <cellStyle name="常规 2 3 2 2 5" xfId="13462"/>
    <cellStyle name="常规 2 3 2 2 5 2" xfId="13463"/>
    <cellStyle name="常规 2 3 2 2 5 2 2" xfId="13464"/>
    <cellStyle name="常规 2 3 2 2 5 3" xfId="13465"/>
    <cellStyle name="常规 2 3 2 2 6" xfId="13466"/>
    <cellStyle name="常规 2 3 2 2 6 2" xfId="13467"/>
    <cellStyle name="常规 2 3 2 2 6 2 2" xfId="13468"/>
    <cellStyle name="常规 2 3 2 2 6 3" xfId="13469"/>
    <cellStyle name="常规 2 3 2 2 7" xfId="13470"/>
    <cellStyle name="常规 2 3 2 2 7 2" xfId="13471"/>
    <cellStyle name="常规 2 3 2 2 8" xfId="13472"/>
    <cellStyle name="常规 2 3 2 2 9" xfId="13473"/>
    <cellStyle name="常规 2 3 2 2 9 2" xfId="13474"/>
    <cellStyle name="常规 2 3 2 2 9 3" xfId="13475"/>
    <cellStyle name="常规 2 3 2 3" xfId="13476"/>
    <cellStyle name="常规 2 3 2 3 2" xfId="13477"/>
    <cellStyle name="常规 2 3 2 3 2 2" xfId="13478"/>
    <cellStyle name="常规 2 3 2 3 2 2 2" xfId="13479"/>
    <cellStyle name="常规 2 3 2 3 2 2 2 2" xfId="13480"/>
    <cellStyle name="常规 2 3 2 3 2 2 3" xfId="13481"/>
    <cellStyle name="常规 2 3 2 3 2 3" xfId="13482"/>
    <cellStyle name="常规 2 3 2 3 2 3 2" xfId="13483"/>
    <cellStyle name="常规 2 3 2 3 2 3 2 2" xfId="13484"/>
    <cellStyle name="常规 2 3 2 3 2 3 3" xfId="13485"/>
    <cellStyle name="常规 2 3 2 3 2 4" xfId="13486"/>
    <cellStyle name="常规 2 3 2 3 2 4 2" xfId="13487"/>
    <cellStyle name="常规 2 3 2 3 2 5" xfId="13488"/>
    <cellStyle name="常规 2 3 2 3 3" xfId="13489"/>
    <cellStyle name="常规 2 3 2 3 3 2" xfId="13490"/>
    <cellStyle name="常规 2 3 2 3 3 2 2" xfId="13491"/>
    <cellStyle name="常规 2 3 2 3 3 2 2 2" xfId="13492"/>
    <cellStyle name="常规 2 3 2 3 3 2 2 2 2" xfId="13493"/>
    <cellStyle name="常规 2 3 2 3 3 2 2 2 3" xfId="13494"/>
    <cellStyle name="常规 2 3 2 3 3 2 2 3" xfId="13495"/>
    <cellStyle name="常规 2 3 2 3 3 2 3" xfId="13496"/>
    <cellStyle name="常规 2 3 2 3 3 2 3 2" xfId="13497"/>
    <cellStyle name="常规 2 3 2 3 3 2 3 3" xfId="13498"/>
    <cellStyle name="常规 2 3 2 3 3 2 4" xfId="13499"/>
    <cellStyle name="常规 2 3 2 3 3 2 4 2" xfId="13500"/>
    <cellStyle name="常规 2 3 2 3 3 2 4 3" xfId="13501"/>
    <cellStyle name="常规 2 3 2 3 3 2 5" xfId="13502"/>
    <cellStyle name="常规 2 3 2 3 3 3" xfId="13503"/>
    <cellStyle name="常规 2 3 2 3 3 3 2" xfId="13504"/>
    <cellStyle name="常规 2 3 2 3 3 3 2 2" xfId="13505"/>
    <cellStyle name="常规 2 3 2 3 3 3 2 2 2" xfId="13506"/>
    <cellStyle name="常规 2 3 2 3 3 3 2 2 3" xfId="13507"/>
    <cellStyle name="常规 2 3 2 3 3 3 2 3" xfId="13508"/>
    <cellStyle name="常规 2 3 2 3 3 3 3" xfId="13509"/>
    <cellStyle name="常规 2 3 2 3 3 3 3 2" xfId="13510"/>
    <cellStyle name="常规 2 3 2 3 3 3 3 3" xfId="13511"/>
    <cellStyle name="常规 2 3 2 3 3 3 4" xfId="13512"/>
    <cellStyle name="常规 2 3 2 3 3 3 4 2" xfId="13513"/>
    <cellStyle name="常规 2 3 2 3 3 3 4 3" xfId="13514"/>
    <cellStyle name="常规 2 3 2 3 3 3 5" xfId="13515"/>
    <cellStyle name="常规 2 3 2 3 3 4" xfId="13516"/>
    <cellStyle name="常规 2 3 2 3 3 4 2" xfId="13517"/>
    <cellStyle name="常规 2 3 2 3 3 4 2 2" xfId="13518"/>
    <cellStyle name="常规 2 3 2 3 3 4 2 3" xfId="13519"/>
    <cellStyle name="常规 2 3 2 3 3 4 3" xfId="13520"/>
    <cellStyle name="常规 2 3 2 3 3 5" xfId="13521"/>
    <cellStyle name="常规 2 3 2 3 3 5 2" xfId="13522"/>
    <cellStyle name="常规 2 3 2 3 3 5 3" xfId="13523"/>
    <cellStyle name="常规 2 3 2 3 3 6" xfId="13524"/>
    <cellStyle name="常规 2 3 2 3 3 6 2" xfId="13525"/>
    <cellStyle name="常规 2 3 2 3 3 6 3" xfId="13526"/>
    <cellStyle name="常规 2 3 2 3 3 7" xfId="13527"/>
    <cellStyle name="常规 2 3 2 3 4" xfId="13528"/>
    <cellStyle name="常规 2 3 2 3 4 2" xfId="13529"/>
    <cellStyle name="常规 2 3 2 3 4 2 2" xfId="13530"/>
    <cellStyle name="常规 2 3 2 3 4 3" xfId="13531"/>
    <cellStyle name="常规 2 3 2 3 5" xfId="13532"/>
    <cellStyle name="常规 2 3 2 3 5 2" xfId="13533"/>
    <cellStyle name="常规 2 3 2 3 5 2 2" xfId="13534"/>
    <cellStyle name="常规 2 3 2 3 5 3" xfId="13535"/>
    <cellStyle name="常规 2 3 2 3 6" xfId="13536"/>
    <cellStyle name="常规 2 3 2 3 6 2" xfId="13537"/>
    <cellStyle name="常规 2 3 2 3 7" xfId="13538"/>
    <cellStyle name="常规 2 3 2 3 8" xfId="13539"/>
    <cellStyle name="常规 2 3 2 3 8 2" xfId="13540"/>
    <cellStyle name="常规 2 3 2 3 8 3" xfId="13541"/>
    <cellStyle name="常规 2 3 2 4" xfId="13542"/>
    <cellStyle name="常规 2 3 2 4 2" xfId="13543"/>
    <cellStyle name="常规 2 3 2 4 2 2" xfId="13544"/>
    <cellStyle name="常规 2 3 2 4 2 2 2" xfId="13545"/>
    <cellStyle name="常规 2 3 2 4 2 2 2 2" xfId="13546"/>
    <cellStyle name="常规 2 3 2 4 2 2 3" xfId="13547"/>
    <cellStyle name="常规 2 3 2 4 2 3" xfId="13548"/>
    <cellStyle name="常规 2 3 2 4 2 3 2" xfId="13549"/>
    <cellStyle name="常规 2 3 2 4 2 3 2 2" xfId="13550"/>
    <cellStyle name="常规 2 3 2 4 2 3 3" xfId="13551"/>
    <cellStyle name="常规 2 3 2 4 2 4" xfId="13552"/>
    <cellStyle name="常规 2 3 2 4 2 4 2" xfId="13553"/>
    <cellStyle name="常规 2 3 2 4 2 5" xfId="13554"/>
    <cellStyle name="常规 2 3 2 4 3" xfId="13555"/>
    <cellStyle name="常规 2 3 2 4 3 2" xfId="13556"/>
    <cellStyle name="常规 2 3 2 4 3 2 2" xfId="13557"/>
    <cellStyle name="常规 2 3 2 4 3 3" xfId="13558"/>
    <cellStyle name="常规 2 3 2 4 4" xfId="13559"/>
    <cellStyle name="常规 2 3 2 4 4 2" xfId="13560"/>
    <cellStyle name="常规 2 3 2 4 4 2 2" xfId="13561"/>
    <cellStyle name="常规 2 3 2 4 4 3" xfId="13562"/>
    <cellStyle name="常规 2 3 2 4 5" xfId="13563"/>
    <cellStyle name="常规 2 3 2 4 5 2" xfId="13564"/>
    <cellStyle name="常规 2 3 2 4 6" xfId="13565"/>
    <cellStyle name="常规 2 3 2 5" xfId="13566"/>
    <cellStyle name="常规 2 3 2 5 2" xfId="13567"/>
    <cellStyle name="常规 2 3 2 5 2 2" xfId="13568"/>
    <cellStyle name="常规 2 3 2 5 2 2 2" xfId="13569"/>
    <cellStyle name="常规 2 3 2 5 2 3" xfId="13570"/>
    <cellStyle name="常规 2 3 2 5 3" xfId="13571"/>
    <cellStyle name="常规 2 3 2 5 3 2" xfId="13572"/>
    <cellStyle name="常规 2 3 2 5 3 2 2" xfId="13573"/>
    <cellStyle name="常规 2 3 2 5 3 3" xfId="13574"/>
    <cellStyle name="常规 2 3 2 5 4" xfId="13575"/>
    <cellStyle name="常规 2 3 2 5 4 2" xfId="13576"/>
    <cellStyle name="常规 2 3 2 5 5" xfId="13577"/>
    <cellStyle name="常规 2 3 2 6" xfId="13578"/>
    <cellStyle name="常规 2 3 2 6 2" xfId="13579"/>
    <cellStyle name="常规 2 3 2 6 2 2" xfId="13580"/>
    <cellStyle name="常规 2 3 2 6 2 2 2" xfId="13581"/>
    <cellStyle name="常规 2 3 2 6 2 2 2 2" xfId="13582"/>
    <cellStyle name="常规 2 3 2 6 2 2 2 3" xfId="13583"/>
    <cellStyle name="常规 2 3 2 6 2 2 3" xfId="13584"/>
    <cellStyle name="常规 2 3 2 6 2 3" xfId="13585"/>
    <cellStyle name="常规 2 3 2 6 2 3 2" xfId="13586"/>
    <cellStyle name="常规 2 3 2 6 2 3 3" xfId="13587"/>
    <cellStyle name="常规 2 3 2 6 2 4" xfId="13588"/>
    <cellStyle name="常规 2 3 2 6 2 4 2" xfId="13589"/>
    <cellStyle name="常规 2 3 2 6 2 4 3" xfId="13590"/>
    <cellStyle name="常规 2 3 2 6 2 5" xfId="13591"/>
    <cellStyle name="常规 2 3 2 6 3" xfId="13592"/>
    <cellStyle name="常规 2 3 2 6 3 2" xfId="13593"/>
    <cellStyle name="常规 2 3 2 6 3 2 2" xfId="13594"/>
    <cellStyle name="常规 2 3 2 6 3 2 2 2" xfId="13595"/>
    <cellStyle name="常规 2 3 2 6 3 2 2 3" xfId="13596"/>
    <cellStyle name="常规 2 3 2 6 3 2 3" xfId="13597"/>
    <cellStyle name="常规 2 3 2 6 3 3" xfId="13598"/>
    <cellStyle name="常规 2 3 2 6 3 3 2" xfId="13599"/>
    <cellStyle name="常规 2 3 2 6 3 3 3" xfId="13600"/>
    <cellStyle name="常规 2 3 2 6 3 4" xfId="13601"/>
    <cellStyle name="常规 2 3 2 6 3 4 2" xfId="13602"/>
    <cellStyle name="常规 2 3 2 6 3 4 3" xfId="13603"/>
    <cellStyle name="常规 2 3 2 6 3 5" xfId="13604"/>
    <cellStyle name="常规 2 3 2 6 4" xfId="13605"/>
    <cellStyle name="常规 2 3 2 6 4 2" xfId="13606"/>
    <cellStyle name="常规 2 3 2 6 4 2 2" xfId="13607"/>
    <cellStyle name="常规 2 3 2 6 4 2 3" xfId="13608"/>
    <cellStyle name="常规 2 3 2 6 4 3" xfId="13609"/>
    <cellStyle name="常规 2 3 2 6 5" xfId="13610"/>
    <cellStyle name="常规 2 3 2 6 5 2" xfId="13611"/>
    <cellStyle name="常规 2 3 2 6 5 3" xfId="13612"/>
    <cellStyle name="常规 2 3 2 6 6" xfId="13613"/>
    <cellStyle name="常规 2 3 2 6 6 2" xfId="13614"/>
    <cellStyle name="常规 2 3 2 6 6 3" xfId="13615"/>
    <cellStyle name="常规 2 3 2 6 7" xfId="13616"/>
    <cellStyle name="常规 2 3 2 7" xfId="13617"/>
    <cellStyle name="常规 2 3 2 7 2" xfId="13618"/>
    <cellStyle name="常规 2 3 2 7 2 2" xfId="13619"/>
    <cellStyle name="常规 2 3 2 7 3" xfId="13620"/>
    <cellStyle name="常规 2 3 2 8" xfId="13621"/>
    <cellStyle name="常规 2 3 2 8 2" xfId="13622"/>
    <cellStyle name="常规 2 3 2 8 2 2" xfId="13623"/>
    <cellStyle name="常规 2 3 2 8 3" xfId="13624"/>
    <cellStyle name="常规 2 3 2 9" xfId="13625"/>
    <cellStyle name="常规 2 3 2 9 2" xfId="13626"/>
    <cellStyle name="常规 2 3 2_Book1" xfId="13627"/>
    <cellStyle name="常规 2 3 20" xfId="13628"/>
    <cellStyle name="常规 2 3 20 2" xfId="13629"/>
    <cellStyle name="常规 2 3 21" xfId="13630"/>
    <cellStyle name="常规 2 3 21 2" xfId="13631"/>
    <cellStyle name="常规 2 3 22" xfId="13632"/>
    <cellStyle name="常规 2 3 22 2" xfId="13633"/>
    <cellStyle name="常规 2 3 23" xfId="13634"/>
    <cellStyle name="常规 2 3 23 2" xfId="13635"/>
    <cellStyle name="常规 2 3 3" xfId="13636"/>
    <cellStyle name="常规 2 3 3 2" xfId="13637"/>
    <cellStyle name="常规 2 3 3 2 2" xfId="13638"/>
    <cellStyle name="常规 2 3 3 2 2 2" xfId="13639"/>
    <cellStyle name="常规 2 3 3 2 2 2 2" xfId="13640"/>
    <cellStyle name="常规 2 3 3 2 2 2 2 2" xfId="13641"/>
    <cellStyle name="常规 2 3 3 2 2 2 3" xfId="13642"/>
    <cellStyle name="常规 2 3 3 2 2 3" xfId="13643"/>
    <cellStyle name="常规 2 3 3 2 2 3 2" xfId="13644"/>
    <cellStyle name="常规 2 3 3 2 2 3 2 2" xfId="13645"/>
    <cellStyle name="常规 2 3 3 2 2 3 3" xfId="13646"/>
    <cellStyle name="常规 2 3 3 2 2 4" xfId="13647"/>
    <cellStyle name="常规 2 3 3 2 2 4 2" xfId="13648"/>
    <cellStyle name="常规 2 3 3 2 2 5" xfId="13649"/>
    <cellStyle name="常规 2 3 3 2 3" xfId="13650"/>
    <cellStyle name="常规 2 3 3 2 3 2" xfId="13651"/>
    <cellStyle name="常规 2 3 3 2 3 2 2" xfId="13652"/>
    <cellStyle name="常规 2 3 3 2 3 3" xfId="13653"/>
    <cellStyle name="常规 2 3 3 2 4" xfId="13654"/>
    <cellStyle name="常规 2 3 3 2 4 2" xfId="13655"/>
    <cellStyle name="常规 2 3 3 2 4 2 2" xfId="13656"/>
    <cellStyle name="常规 2 3 3 2 4 3" xfId="13657"/>
    <cellStyle name="常规 2 3 3 2 5" xfId="13658"/>
    <cellStyle name="常规 2 3 3 2 5 2" xfId="13659"/>
    <cellStyle name="常规 2 3 3 2 6" xfId="13660"/>
    <cellStyle name="常规 2 3 3 3" xfId="13661"/>
    <cellStyle name="常规 2 3 3 3 2" xfId="13662"/>
    <cellStyle name="常规 2 3 3 3 2 2" xfId="13663"/>
    <cellStyle name="常规 2 3 3 3 2 2 2" xfId="13664"/>
    <cellStyle name="常规 2 3 3 3 2 3" xfId="13665"/>
    <cellStyle name="常规 2 3 3 3 3" xfId="13666"/>
    <cellStyle name="常规 2 3 3 3 3 2" xfId="13667"/>
    <cellStyle name="常规 2 3 3 3 3 2 2" xfId="13668"/>
    <cellStyle name="常规 2 3 3 3 3 3" xfId="13669"/>
    <cellStyle name="常规 2 3 3 3 4" xfId="13670"/>
    <cellStyle name="常规 2 3 3 3 4 2" xfId="13671"/>
    <cellStyle name="常规 2 3 3 3 5" xfId="13672"/>
    <cellStyle name="常规 2 3 3 4" xfId="13673"/>
    <cellStyle name="常规 2 3 3 4 2" xfId="13674"/>
    <cellStyle name="常规 2 3 3 4 2 2" xfId="13675"/>
    <cellStyle name="常规 2 3 3 4 2 2 2" xfId="13676"/>
    <cellStyle name="常规 2 3 3 4 2 2 2 2" xfId="13677"/>
    <cellStyle name="常规 2 3 3 4 2 2 2 3" xfId="13678"/>
    <cellStyle name="常规 2 3 3 4 2 2 3" xfId="13679"/>
    <cellStyle name="常规 2 3 3 4 2 3" xfId="13680"/>
    <cellStyle name="常规 2 3 3 4 2 3 2" xfId="13681"/>
    <cellStyle name="常规 2 3 3 4 2 3 3" xfId="13682"/>
    <cellStyle name="常规 2 3 3 4 2 4" xfId="13683"/>
    <cellStyle name="常规 2 3 3 4 2 4 2" xfId="13684"/>
    <cellStyle name="常规 2 3 3 4 2 4 3" xfId="13685"/>
    <cellStyle name="常规 2 3 3 4 2 5" xfId="13686"/>
    <cellStyle name="常规 2 3 3 4 3" xfId="13687"/>
    <cellStyle name="常规 2 3 3 4 3 2" xfId="13688"/>
    <cellStyle name="常规 2 3 3 4 3 2 2" xfId="13689"/>
    <cellStyle name="常规 2 3 3 4 3 2 2 2" xfId="13690"/>
    <cellStyle name="常规 2 3 3 4 3 2 2 3" xfId="13691"/>
    <cellStyle name="常规 2 3 3 4 3 2 3" xfId="13692"/>
    <cellStyle name="常规 2 3 3 4 3 3" xfId="13693"/>
    <cellStyle name="常规 2 3 3 4 3 3 2" xfId="13694"/>
    <cellStyle name="常规 2 3 3 4 3 3 3" xfId="13695"/>
    <cellStyle name="常规 2 3 3 4 3 4" xfId="13696"/>
    <cellStyle name="常规 2 3 3 4 3 4 2" xfId="13697"/>
    <cellStyle name="常规 2 3 3 4 3 4 3" xfId="13698"/>
    <cellStyle name="常规 2 3 3 4 3 5" xfId="13699"/>
    <cellStyle name="常规 2 3 3 4 4" xfId="13700"/>
    <cellStyle name="常规 2 3 3 4 4 2" xfId="13701"/>
    <cellStyle name="常规 2 3 3 4 4 2 2" xfId="13702"/>
    <cellStyle name="常规 2 3 3 4 4 2 3" xfId="13703"/>
    <cellStyle name="常规 2 3 3 4 4 3" xfId="13704"/>
    <cellStyle name="常规 2 3 3 4 5" xfId="13705"/>
    <cellStyle name="常规 2 3 3 4 5 2" xfId="13706"/>
    <cellStyle name="常规 2 3 3 4 5 3" xfId="13707"/>
    <cellStyle name="常规 2 3 3 4 6" xfId="13708"/>
    <cellStyle name="常规 2 3 3 4 6 2" xfId="13709"/>
    <cellStyle name="常规 2 3 3 4 6 3" xfId="13710"/>
    <cellStyle name="常规 2 3 3 4 7" xfId="13711"/>
    <cellStyle name="常规 2 3 3 5" xfId="13712"/>
    <cellStyle name="常规 2 3 3 5 2" xfId="13713"/>
    <cellStyle name="常规 2 3 3 5 2 2" xfId="13714"/>
    <cellStyle name="常规 2 3 3 5 3" xfId="13715"/>
    <cellStyle name="常规 2 3 3 6" xfId="13716"/>
    <cellStyle name="常规 2 3 3 6 2" xfId="13717"/>
    <cellStyle name="常规 2 3 3 6 2 2" xfId="13718"/>
    <cellStyle name="常规 2 3 3 6 3" xfId="13719"/>
    <cellStyle name="常规 2 3 3 7" xfId="13720"/>
    <cellStyle name="常规 2 3 3 7 2" xfId="13721"/>
    <cellStyle name="常规 2 3 3 8" xfId="13722"/>
    <cellStyle name="常规 2 3 3 9" xfId="13723"/>
    <cellStyle name="常规 2 3 3 9 2" xfId="13724"/>
    <cellStyle name="常规 2 3 3 9 3" xfId="13725"/>
    <cellStyle name="常规 2 3 3_Xl0000038" xfId="13726"/>
    <cellStyle name="常规 2 3 4" xfId="13727"/>
    <cellStyle name="常规 2 3 4 2" xfId="13728"/>
    <cellStyle name="常规 2 3 4 2 2" xfId="13729"/>
    <cellStyle name="常规 2 3 4 2 2 2" xfId="13730"/>
    <cellStyle name="常规 2 3 4 2 2 2 2" xfId="13731"/>
    <cellStyle name="常规 2 3 4 2 2 3" xfId="13732"/>
    <cellStyle name="常规 2 3 4 2 3" xfId="13733"/>
    <cellStyle name="常规 2 3 4 2 3 2" xfId="13734"/>
    <cellStyle name="常规 2 3 4 2 3 2 2" xfId="13735"/>
    <cellStyle name="常规 2 3 4 2 3 3" xfId="13736"/>
    <cellStyle name="常规 2 3 4 2 4" xfId="13737"/>
    <cellStyle name="常规 2 3 4 2 4 2" xfId="13738"/>
    <cellStyle name="常规 2 3 4 2 5" xfId="13739"/>
    <cellStyle name="常规 2 3 4 2 6" xfId="13740"/>
    <cellStyle name="常规 2 3 4 3" xfId="13741"/>
    <cellStyle name="常规 2 3 4 3 2" xfId="13742"/>
    <cellStyle name="常规 2 3 4 3 2 2" xfId="13743"/>
    <cellStyle name="常规 2 3 4 3 2 2 2" xfId="13744"/>
    <cellStyle name="常规 2 3 4 3 2 2 2 2" xfId="13745"/>
    <cellStyle name="常规 2 3 4 3 2 2 2 3" xfId="13746"/>
    <cellStyle name="常规 2 3 4 3 2 2 3" xfId="13747"/>
    <cellStyle name="常规 2 3 4 3 2 3" xfId="13748"/>
    <cellStyle name="常规 2 3 4 3 2 3 2" xfId="13749"/>
    <cellStyle name="常规 2 3 4 3 2 3 3" xfId="13750"/>
    <cellStyle name="常规 2 3 4 3 2 4" xfId="13751"/>
    <cellStyle name="常规 2 3 4 3 2 4 2" xfId="13752"/>
    <cellStyle name="常规 2 3 4 3 2 4 3" xfId="13753"/>
    <cellStyle name="常规 2 3 4 3 2 5" xfId="13754"/>
    <cellStyle name="常规 2 3 4 3 3" xfId="13755"/>
    <cellStyle name="常规 2 3 4 3 3 2" xfId="13756"/>
    <cellStyle name="常规 2 3 4 3 3 2 2" xfId="13757"/>
    <cellStyle name="常规 2 3 4 3 3 2 2 2" xfId="13758"/>
    <cellStyle name="常规 2 3 4 3 3 2 2 3" xfId="13759"/>
    <cellStyle name="常规 2 3 4 3 3 2 3" xfId="13760"/>
    <cellStyle name="常规 2 3 4 3 3 3" xfId="13761"/>
    <cellStyle name="常规 2 3 4 3 3 3 2" xfId="13762"/>
    <cellStyle name="常规 2 3 4 3 3 3 3" xfId="13763"/>
    <cellStyle name="常规 2 3 4 3 3 4" xfId="13764"/>
    <cellStyle name="常规 2 3 4 3 3 4 2" xfId="13765"/>
    <cellStyle name="常规 2 3 4 3 3 4 3" xfId="13766"/>
    <cellStyle name="常规 2 3 4 3 3 5" xfId="13767"/>
    <cellStyle name="常规 2 3 4 3 4" xfId="13768"/>
    <cellStyle name="常规 2 3 4 3 4 2" xfId="13769"/>
    <cellStyle name="常规 2 3 4 3 4 2 2" xfId="13770"/>
    <cellStyle name="常规 2 3 4 3 4 2 3" xfId="13771"/>
    <cellStyle name="常规 2 3 4 3 4 3" xfId="13772"/>
    <cellStyle name="常规 2 3 4 3 5" xfId="13773"/>
    <cellStyle name="常规 2 3 4 3 5 2" xfId="13774"/>
    <cellStyle name="常规 2 3 4 3 5 3" xfId="13775"/>
    <cellStyle name="常规 2 3 4 3 6" xfId="13776"/>
    <cellStyle name="常规 2 3 4 3 6 2" xfId="13777"/>
    <cellStyle name="常规 2 3 4 3 6 3" xfId="13778"/>
    <cellStyle name="常规 2 3 4 3 7" xfId="13779"/>
    <cellStyle name="常规 2 3 4 4" xfId="13780"/>
    <cellStyle name="常规 2 3 4 4 2" xfId="13781"/>
    <cellStyle name="常规 2 3 4 4 2 2" xfId="13782"/>
    <cellStyle name="常规 2 3 4 4 3" xfId="13783"/>
    <cellStyle name="常规 2 3 4 5" xfId="13784"/>
    <cellStyle name="常规 2 3 4 5 2" xfId="13785"/>
    <cellStyle name="常规 2 3 4 5 2 2" xfId="13786"/>
    <cellStyle name="常规 2 3 4 5 3" xfId="13787"/>
    <cellStyle name="常规 2 3 4 6" xfId="13788"/>
    <cellStyle name="常规 2 3 4 6 2" xfId="13789"/>
    <cellStyle name="常规 2 3 4 7" xfId="13790"/>
    <cellStyle name="常规 2 3 4 8" xfId="13791"/>
    <cellStyle name="常规 2 3 4 8 2" xfId="13792"/>
    <cellStyle name="常规 2 3 4 8 3" xfId="13793"/>
    <cellStyle name="常规 2 3 5" xfId="13794"/>
    <cellStyle name="常规 2 3 5 2" xfId="13795"/>
    <cellStyle name="常规 2 3 5 2 2" xfId="13796"/>
    <cellStyle name="常规 2 3 5 2 2 2" xfId="13797"/>
    <cellStyle name="常规 2 3 5 2 2 2 2" xfId="13798"/>
    <cellStyle name="常规 2 3 5 2 2 3" xfId="13799"/>
    <cellStyle name="常规 2 3 5 2 3" xfId="13800"/>
    <cellStyle name="常规 2 3 5 2 3 2" xfId="13801"/>
    <cellStyle name="常规 2 3 5 2 3 2 2" xfId="13802"/>
    <cellStyle name="常规 2 3 5 2 3 3" xfId="13803"/>
    <cellStyle name="常规 2 3 5 2 4" xfId="13804"/>
    <cellStyle name="常规 2 3 5 2 4 2" xfId="13805"/>
    <cellStyle name="常规 2 3 5 2 5" xfId="13806"/>
    <cellStyle name="常规 2 3 5 3" xfId="13807"/>
    <cellStyle name="常规 2 3 5 3 2" xfId="13808"/>
    <cellStyle name="常规 2 3 5 3 2 2" xfId="13809"/>
    <cellStyle name="常规 2 3 5 3 3" xfId="13810"/>
    <cellStyle name="常规 2 3 5 4" xfId="13811"/>
    <cellStyle name="常规 2 3 5 4 2" xfId="13812"/>
    <cellStyle name="常规 2 3 5 4 2 2" xfId="13813"/>
    <cellStyle name="常规 2 3 5 4 3" xfId="13814"/>
    <cellStyle name="常规 2 3 5 5" xfId="13815"/>
    <cellStyle name="常规 2 3 5 5 2" xfId="13816"/>
    <cellStyle name="常规 2 3 5 6" xfId="13817"/>
    <cellStyle name="常规 2 3 6" xfId="13818"/>
    <cellStyle name="常规 2 3 6 2" xfId="13819"/>
    <cellStyle name="常规 2 3 6 2 2" xfId="13820"/>
    <cellStyle name="常规 2 3 6 2 2 2" xfId="13821"/>
    <cellStyle name="常规 2 3 6 2 2 3" xfId="13822"/>
    <cellStyle name="常规 2 3 6 2 3" xfId="13823"/>
    <cellStyle name="常规 2 3 6 2 3 2" xfId="13824"/>
    <cellStyle name="常规 2 3 6 2 3 3" xfId="13825"/>
    <cellStyle name="常规 2 3 6 2 4" xfId="13826"/>
    <cellStyle name="常规 2 3 6 2 5" xfId="13827"/>
    <cellStyle name="常规 2 3 6 3" xfId="13828"/>
    <cellStyle name="常规 2 3 6 3 2" xfId="13829"/>
    <cellStyle name="常规 2 3 6 3 2 2" xfId="13830"/>
    <cellStyle name="常规 2 3 6 3 3" xfId="13831"/>
    <cellStyle name="常规 2 3 6 4" xfId="13832"/>
    <cellStyle name="常规 2 3 6 4 2" xfId="13833"/>
    <cellStyle name="常规 2 3 6 5" xfId="13834"/>
    <cellStyle name="常规 2 3 6 6" xfId="13835"/>
    <cellStyle name="常规 2 3 7" xfId="13836"/>
    <cellStyle name="常规 2 3 7 2" xfId="13837"/>
    <cellStyle name="常规 2 3 7 2 2" xfId="13838"/>
    <cellStyle name="常规 2 3 7 2 2 2" xfId="13839"/>
    <cellStyle name="常规 2 3 7 2 2 2 2" xfId="13840"/>
    <cellStyle name="常规 2 3 7 2 2 2 3" xfId="13841"/>
    <cellStyle name="常规 2 3 7 2 2 3" xfId="13842"/>
    <cellStyle name="常规 2 3 7 2 3" xfId="13843"/>
    <cellStyle name="常规 2 3 7 2 3 2" xfId="13844"/>
    <cellStyle name="常规 2 3 7 2 3 3" xfId="13845"/>
    <cellStyle name="常规 2 3 7 2 4" xfId="13846"/>
    <cellStyle name="常规 2 3 7 2 4 2" xfId="13847"/>
    <cellStyle name="常规 2 3 7 2 4 3" xfId="13848"/>
    <cellStyle name="常规 2 3 7 2 5" xfId="13849"/>
    <cellStyle name="常规 2 3 7 3" xfId="13850"/>
    <cellStyle name="常规 2 3 7 3 2" xfId="13851"/>
    <cellStyle name="常规 2 3 7 3 2 2" xfId="13852"/>
    <cellStyle name="常规 2 3 7 3 2 2 2" xfId="13853"/>
    <cellStyle name="常规 2 3 7 3 2 2 3" xfId="13854"/>
    <cellStyle name="常规 2 3 7 3 2 3" xfId="13855"/>
    <cellStyle name="常规 2 3 7 3 3" xfId="13856"/>
    <cellStyle name="常规 2 3 7 3 3 2" xfId="13857"/>
    <cellStyle name="常规 2 3 7 3 3 3" xfId="13858"/>
    <cellStyle name="常规 2 3 7 3 4" xfId="13859"/>
    <cellStyle name="常规 2 3 7 3 4 2" xfId="13860"/>
    <cellStyle name="常规 2 3 7 3 4 3" xfId="13861"/>
    <cellStyle name="常规 2 3 7 3 5" xfId="13862"/>
    <cellStyle name="常规 2 3 7 4" xfId="13863"/>
    <cellStyle name="常规 2 3 7 4 2" xfId="13864"/>
    <cellStyle name="常规 2 3 7 4 2 2" xfId="13865"/>
    <cellStyle name="常规 2 3 7 4 2 3" xfId="13866"/>
    <cellStyle name="常规 2 3 7 4 3" xfId="13867"/>
    <cellStyle name="常规 2 3 7 5" xfId="13868"/>
    <cellStyle name="常规 2 3 7 5 2" xfId="13869"/>
    <cellStyle name="常规 2 3 7 5 3" xfId="13870"/>
    <cellStyle name="常规 2 3 7 6" xfId="13871"/>
    <cellStyle name="常规 2 3 7 6 2" xfId="13872"/>
    <cellStyle name="常规 2 3 7 6 3" xfId="13873"/>
    <cellStyle name="常规 2 3 7 7" xfId="13874"/>
    <cellStyle name="常规 2 3 8" xfId="13875"/>
    <cellStyle name="常规 2 3 8 2" xfId="13876"/>
    <cellStyle name="常规 2 3 8 2 2" xfId="13877"/>
    <cellStyle name="常规 2 3 8 2 2 2" xfId="13878"/>
    <cellStyle name="常规 2 3 8 2 2 3" xfId="13879"/>
    <cellStyle name="常规 2 3 8 2 3" xfId="13880"/>
    <cellStyle name="常规 2 3 8 2 3 2" xfId="13881"/>
    <cellStyle name="常规 2 3 8 2 3 3" xfId="13882"/>
    <cellStyle name="常规 2 3 8 2 4" xfId="13883"/>
    <cellStyle name="常规 2 3 8 2 5" xfId="13884"/>
    <cellStyle name="常规 2 3 8 3" xfId="13885"/>
    <cellStyle name="常规 2 3 8 3 2" xfId="13886"/>
    <cellStyle name="常规 2 3 8 3 3" xfId="13887"/>
    <cellStyle name="常规 2 3 8 4" xfId="13888"/>
    <cellStyle name="常规 2 3 8 5" xfId="13889"/>
    <cellStyle name="常规 2 3 8 6" xfId="13890"/>
    <cellStyle name="常规 2 3 9" xfId="13891"/>
    <cellStyle name="常规 2 3 9 2" xfId="13892"/>
    <cellStyle name="常规 2 3 9 2 2" xfId="13893"/>
    <cellStyle name="常规 2 3 9 2 3" xfId="13894"/>
    <cellStyle name="常规 2 3 9 3" xfId="13895"/>
    <cellStyle name="常规 2 3 9 3 2" xfId="13896"/>
    <cellStyle name="常规 2 3 9 3 3" xfId="13897"/>
    <cellStyle name="常规 2 3 9 4" xfId="13898"/>
    <cellStyle name="常规 2 3 9 5" xfId="13899"/>
    <cellStyle name="常规 2 3 9 6" xfId="13900"/>
    <cellStyle name="常规 2 3_1 综合概算表 (专家审查)" xfId="13901"/>
    <cellStyle name="常规 2 30" xfId="13902"/>
    <cellStyle name="常规 2 30 2" xfId="13903"/>
    <cellStyle name="常规 2 31" xfId="13904"/>
    <cellStyle name="常规 2 31 2" xfId="13905"/>
    <cellStyle name="常规 2 32" xfId="13906"/>
    <cellStyle name="常规 2 32 2" xfId="13907"/>
    <cellStyle name="常规 2 32 2 2" xfId="13908"/>
    <cellStyle name="常规 2 32 3" xfId="13909"/>
    <cellStyle name="常规 2 4" xfId="13910"/>
    <cellStyle name="常规 2 4 10" xfId="13911"/>
    <cellStyle name="常规 2 4 10 2" xfId="13912"/>
    <cellStyle name="常规 2 4 11" xfId="13913"/>
    <cellStyle name="常规 2 4 11 2" xfId="13914"/>
    <cellStyle name="常规 2 4 11 3" xfId="13915"/>
    <cellStyle name="常规 2 4 12" xfId="13916"/>
    <cellStyle name="常规 2 4 12 2" xfId="13917"/>
    <cellStyle name="常规 2 4 13" xfId="13918"/>
    <cellStyle name="常规 2 4 13 2" xfId="13919"/>
    <cellStyle name="常规 2 4 14" xfId="13920"/>
    <cellStyle name="常规 2 4 14 2" xfId="13921"/>
    <cellStyle name="常规 2 4 15" xfId="13922"/>
    <cellStyle name="常规 2 4 15 2" xfId="13923"/>
    <cellStyle name="常规 2 4 16" xfId="13924"/>
    <cellStyle name="常规 2 4 16 2" xfId="13925"/>
    <cellStyle name="常规 2 4 17" xfId="13926"/>
    <cellStyle name="常规 2 4 17 2" xfId="13927"/>
    <cellStyle name="常规 2 4 18" xfId="13928"/>
    <cellStyle name="常规 2 4 18 2" xfId="13929"/>
    <cellStyle name="常规 2 4 19" xfId="13930"/>
    <cellStyle name="常规 2 4 19 2" xfId="13931"/>
    <cellStyle name="常规 2 4 2" xfId="13932"/>
    <cellStyle name="常规 2 4 2 10" xfId="13933"/>
    <cellStyle name="常规 2 4 2 11" xfId="13934"/>
    <cellStyle name="常规 2 4 2 2" xfId="13935"/>
    <cellStyle name="常规 2 4 2 2 2" xfId="13936"/>
    <cellStyle name="常规 2 4 2 2 2 2" xfId="13937"/>
    <cellStyle name="常规 2 4 2 2 2 2 2" xfId="13938"/>
    <cellStyle name="常规 2 4 2 2 2 2 2 2" xfId="13939"/>
    <cellStyle name="常规 2 4 2 2 2 2 2 2 2" xfId="13940"/>
    <cellStyle name="常规 2 4 2 2 2 2 2 2 2 2" xfId="13941"/>
    <cellStyle name="常规 2 4 2 2 2 2 2 2 2 3" xfId="13942"/>
    <cellStyle name="常规 2 4 2 2 2 2 2 2 3" xfId="13943"/>
    <cellStyle name="常规 2 4 2 2 2 2 2 2 3 2" xfId="13944"/>
    <cellStyle name="常规 2 4 2 2 2 2 2 2 3 3" xfId="13945"/>
    <cellStyle name="常规 2 4 2 2 2 2 2 2 4" xfId="13946"/>
    <cellStyle name="常规 2 4 2 2 2 2 2 2 5" xfId="13947"/>
    <cellStyle name="常规 2 4 2 2 2 2 2 3" xfId="13948"/>
    <cellStyle name="常规 2 4 2 2 2 2 2 3 2" xfId="13949"/>
    <cellStyle name="常规 2 4 2 2 2 2 2 3 3" xfId="13950"/>
    <cellStyle name="常规 2 4 2 2 2 2 2 4" xfId="13951"/>
    <cellStyle name="常规 2 4 2 2 2 2 2 5" xfId="13952"/>
    <cellStyle name="常规 2 4 2 2 2 2 3" xfId="13953"/>
    <cellStyle name="常规 2 4 2 2 2 2 3 2" xfId="13954"/>
    <cellStyle name="常规 2 4 2 2 2 2 3 2 2" xfId="13955"/>
    <cellStyle name="常规 2 4 2 2 2 2 3 2 3" xfId="13956"/>
    <cellStyle name="常规 2 4 2 2 2 2 3 3" xfId="13957"/>
    <cellStyle name="常规 2 4 2 2 2 2 3 3 2" xfId="13958"/>
    <cellStyle name="常规 2 4 2 2 2 2 3 3 3" xfId="13959"/>
    <cellStyle name="常规 2 4 2 2 2 2 3 4" xfId="13960"/>
    <cellStyle name="常规 2 4 2 2 2 2 3 5" xfId="13961"/>
    <cellStyle name="常规 2 4 2 2 2 2 4" xfId="13962"/>
    <cellStyle name="常规 2 4 2 2 2 2 4 2" xfId="13963"/>
    <cellStyle name="常规 2 4 2 2 2 2 4 3" xfId="13964"/>
    <cellStyle name="常规 2 4 2 2 2 2 5" xfId="13965"/>
    <cellStyle name="常规 2 4 2 2 2 2 6" xfId="13966"/>
    <cellStyle name="常规 2 4 2 2 2 3" xfId="13967"/>
    <cellStyle name="常规 2 4 2 2 2 3 2" xfId="13968"/>
    <cellStyle name="常规 2 4 2 2 2 3 2 2" xfId="13969"/>
    <cellStyle name="常规 2 4 2 2 2 3 2 2 2" xfId="13970"/>
    <cellStyle name="常规 2 4 2 2 2 3 2 2 3" xfId="13971"/>
    <cellStyle name="常规 2 4 2 2 2 3 2 3" xfId="13972"/>
    <cellStyle name="常规 2 4 2 2 2 3 2 3 2" xfId="13973"/>
    <cellStyle name="常规 2 4 2 2 2 3 2 3 3" xfId="13974"/>
    <cellStyle name="常规 2 4 2 2 2 3 2 4" xfId="13975"/>
    <cellStyle name="常规 2 4 2 2 2 3 2 5" xfId="13976"/>
    <cellStyle name="常规 2 4 2 2 2 3 3" xfId="13977"/>
    <cellStyle name="常规 2 4 2 2 2 3 3 2" xfId="13978"/>
    <cellStyle name="常规 2 4 2 2 2 3 3 3" xfId="13979"/>
    <cellStyle name="常规 2 4 2 2 2 3 4" xfId="13980"/>
    <cellStyle name="常规 2 4 2 2 2 3 5" xfId="13981"/>
    <cellStyle name="常规 2 4 2 2 2 4" xfId="13982"/>
    <cellStyle name="常规 2 4 2 2 2 4 2" xfId="13983"/>
    <cellStyle name="常规 2 4 2 2 2 4 2 2" xfId="13984"/>
    <cellStyle name="常规 2 4 2 2 2 4 2 3" xfId="13985"/>
    <cellStyle name="常规 2 4 2 2 2 4 3" xfId="13986"/>
    <cellStyle name="常规 2 4 2 2 2 4 3 2" xfId="13987"/>
    <cellStyle name="常规 2 4 2 2 2 4 3 3" xfId="13988"/>
    <cellStyle name="常规 2 4 2 2 2 4 4" xfId="13989"/>
    <cellStyle name="常规 2 4 2 2 2 4 5" xfId="13990"/>
    <cellStyle name="常规 2 4 2 2 2 5" xfId="13991"/>
    <cellStyle name="常规 2 4 2 2 2 5 2" xfId="13992"/>
    <cellStyle name="常规 2 4 2 2 2 5 3" xfId="13993"/>
    <cellStyle name="常规 2 4 2 2 2 6" xfId="13994"/>
    <cellStyle name="常规 2 4 2 2 2 7" xfId="13995"/>
    <cellStyle name="常规 2 4 2 2 3" xfId="13996"/>
    <cellStyle name="常规 2 4 2 2 3 2" xfId="13997"/>
    <cellStyle name="常规 2 4 2 2 3 2 2" xfId="13998"/>
    <cellStyle name="常规 2 4 2 2 3 2 2 2" xfId="13999"/>
    <cellStyle name="常规 2 4 2 2 3 2 2 3" xfId="14000"/>
    <cellStyle name="常规 2 4 2 2 3 2 3" xfId="14001"/>
    <cellStyle name="常规 2 4 2 2 3 2 3 2" xfId="14002"/>
    <cellStyle name="常规 2 4 2 2 3 2 3 3" xfId="14003"/>
    <cellStyle name="常规 2 4 2 2 3 2 4" xfId="14004"/>
    <cellStyle name="常规 2 4 2 2 3 2 5" xfId="14005"/>
    <cellStyle name="常规 2 4 2 2 3 3" xfId="14006"/>
    <cellStyle name="常规 2 4 2 2 3 3 2" xfId="14007"/>
    <cellStyle name="常规 2 4 2 2 3 3 3" xfId="14008"/>
    <cellStyle name="常规 2 4 2 2 3 4" xfId="14009"/>
    <cellStyle name="常规 2 4 2 2 3 5" xfId="14010"/>
    <cellStyle name="常规 2 4 2 2 4" xfId="14011"/>
    <cellStyle name="常规 2 4 2 2 4 2" xfId="14012"/>
    <cellStyle name="常规 2 4 2 2 4 2 2" xfId="14013"/>
    <cellStyle name="常规 2 4 2 2 4 2 2 2" xfId="14014"/>
    <cellStyle name="常规 2 4 2 2 4 2 2 3" xfId="14015"/>
    <cellStyle name="常规 2 4 2 2 4 2 3" xfId="14016"/>
    <cellStyle name="常规 2 4 2 2 4 2 3 2" xfId="14017"/>
    <cellStyle name="常规 2 4 2 2 4 2 3 3" xfId="14018"/>
    <cellStyle name="常规 2 4 2 2 4 2 4" xfId="14019"/>
    <cellStyle name="常规 2 4 2 2 4 2 5" xfId="14020"/>
    <cellStyle name="常规 2 4 2 2 4 3" xfId="14021"/>
    <cellStyle name="常规 2 4 2 2 4 3 2" xfId="14022"/>
    <cellStyle name="常规 2 4 2 2 4 3 3" xfId="14023"/>
    <cellStyle name="常规 2 4 2 2 4 4" xfId="14024"/>
    <cellStyle name="常规 2 4 2 2 4 5" xfId="14025"/>
    <cellStyle name="常规 2 4 2 2 5" xfId="14026"/>
    <cellStyle name="常规 2 4 2 2 5 2" xfId="14027"/>
    <cellStyle name="常规 2 4 2 2 5 2 2" xfId="14028"/>
    <cellStyle name="常规 2 4 2 2 5 2 3" xfId="14029"/>
    <cellStyle name="常规 2 4 2 2 5 3" xfId="14030"/>
    <cellStyle name="常规 2 4 2 2 5 3 2" xfId="14031"/>
    <cellStyle name="常规 2 4 2 2 5 3 3" xfId="14032"/>
    <cellStyle name="常规 2 4 2 2 5 4" xfId="14033"/>
    <cellStyle name="常规 2 4 2 2 5 5" xfId="14034"/>
    <cellStyle name="常规 2 4 2 2 6" xfId="14035"/>
    <cellStyle name="常规 2 4 2 2 6 2" xfId="14036"/>
    <cellStyle name="常规 2 4 2 2 6 3" xfId="14037"/>
    <cellStyle name="常规 2 4 2 2 7" xfId="14038"/>
    <cellStyle name="常规 2 4 2 2 8" xfId="14039"/>
    <cellStyle name="常规 2 4 2 3" xfId="14040"/>
    <cellStyle name="常规 2 4 2 3 2" xfId="14041"/>
    <cellStyle name="常规 2 4 2 3 2 2" xfId="14042"/>
    <cellStyle name="常规 2 4 2 3 2 2 2" xfId="14043"/>
    <cellStyle name="常规 2 4 2 3 2 2 2 2" xfId="14044"/>
    <cellStyle name="常规 2 4 2 3 2 2 2 3" xfId="14045"/>
    <cellStyle name="常规 2 4 2 3 2 2 3" xfId="14046"/>
    <cellStyle name="常规 2 4 2 3 2 2 3 2" xfId="14047"/>
    <cellStyle name="常规 2 4 2 3 2 2 3 3" xfId="14048"/>
    <cellStyle name="常规 2 4 2 3 2 2 4" xfId="14049"/>
    <cellStyle name="常规 2 4 2 3 2 2 5" xfId="14050"/>
    <cellStyle name="常规 2 4 2 3 2 3" xfId="14051"/>
    <cellStyle name="常规 2 4 2 3 2 3 2" xfId="14052"/>
    <cellStyle name="常规 2 4 2 3 2 3 3" xfId="14053"/>
    <cellStyle name="常规 2 4 2 3 2 4" xfId="14054"/>
    <cellStyle name="常规 2 4 2 3 2 5" xfId="14055"/>
    <cellStyle name="常规 2 4 2 3 3" xfId="14056"/>
    <cellStyle name="常规 2 4 2 3 3 2" xfId="14057"/>
    <cellStyle name="常规 2 4 2 3 3 2 2" xfId="14058"/>
    <cellStyle name="常规 2 4 2 3 3 2 3" xfId="14059"/>
    <cellStyle name="常规 2 4 2 3 3 3" xfId="14060"/>
    <cellStyle name="常规 2 4 2 3 3 3 2" xfId="14061"/>
    <cellStyle name="常规 2 4 2 3 3 3 3" xfId="14062"/>
    <cellStyle name="常规 2 4 2 3 3 4" xfId="14063"/>
    <cellStyle name="常规 2 4 2 3 3 5" xfId="14064"/>
    <cellStyle name="常规 2 4 2 3 4" xfId="14065"/>
    <cellStyle name="常规 2 4 2 3 4 2" xfId="14066"/>
    <cellStyle name="常规 2 4 2 3 4 3" xfId="14067"/>
    <cellStyle name="常规 2 4 2 3 5" xfId="14068"/>
    <cellStyle name="常规 2 4 2 3 6" xfId="14069"/>
    <cellStyle name="常规 2 4 2 4" xfId="14070"/>
    <cellStyle name="常规 2 4 2 4 2" xfId="14071"/>
    <cellStyle name="常规 2 4 2 4 2 2" xfId="14072"/>
    <cellStyle name="常规 2 4 2 4 2 2 2" xfId="14073"/>
    <cellStyle name="常规 2 4 2 4 2 2 2 2" xfId="14074"/>
    <cellStyle name="常规 2 4 2 4 2 2 2 2 2" xfId="14075"/>
    <cellStyle name="常规 2 4 2 4 2 2 2 2 3" xfId="14076"/>
    <cellStyle name="常规 2 4 2 4 2 2 2 3" xfId="14077"/>
    <cellStyle name="常规 2 4 2 4 2 2 2 3 2" xfId="14078"/>
    <cellStyle name="常规 2 4 2 4 2 2 2 3 3" xfId="14079"/>
    <cellStyle name="常规 2 4 2 4 2 2 2 4" xfId="14080"/>
    <cellStyle name="常规 2 4 2 4 2 2 2 5" xfId="14081"/>
    <cellStyle name="常规 2 4 2 4 2 2 3" xfId="14082"/>
    <cellStyle name="常规 2 4 2 4 2 2 3 2" xfId="14083"/>
    <cellStyle name="常规 2 4 2 4 2 2 3 3" xfId="14084"/>
    <cellStyle name="常规 2 4 2 4 2 2 4" xfId="14085"/>
    <cellStyle name="常规 2 4 2 4 2 2 5" xfId="14086"/>
    <cellStyle name="常规 2 4 2 4 2 3" xfId="14087"/>
    <cellStyle name="常规 2 4 2 4 2 3 2" xfId="14088"/>
    <cellStyle name="常规 2 4 2 4 2 3 2 2" xfId="14089"/>
    <cellStyle name="常规 2 4 2 4 2 3 2 2 2" xfId="14090"/>
    <cellStyle name="常规 2 4 2 4 2 3 2 2 3" xfId="14091"/>
    <cellStyle name="常规 2 4 2 4 2 3 2 3" xfId="14092"/>
    <cellStyle name="常规 2 4 2 4 2 3 2 3 2" xfId="14093"/>
    <cellStyle name="常规 2 4 2 4 2 3 2 3 3" xfId="14094"/>
    <cellStyle name="常规 2 4 2 4 2 3 2 4" xfId="14095"/>
    <cellStyle name="常规 2 4 2 4 2 3 2 5" xfId="14096"/>
    <cellStyle name="常规 2 4 2 4 2 3 3" xfId="14097"/>
    <cellStyle name="常规 2 4 2 4 2 3 3 2" xfId="14098"/>
    <cellStyle name="常规 2 4 2 4 2 3 3 3" xfId="14099"/>
    <cellStyle name="常规 2 4 2 4 2 3 4" xfId="14100"/>
    <cellStyle name="常规 2 4 2 4 2 3 5" xfId="14101"/>
    <cellStyle name="常规 2 4 2 4 2 4" xfId="14102"/>
    <cellStyle name="常规 2 4 2 4 2 4 2" xfId="14103"/>
    <cellStyle name="常规 2 4 2 4 2 4 2 2" xfId="14104"/>
    <cellStyle name="常规 2 4 2 4 2 4 2 3" xfId="14105"/>
    <cellStyle name="常规 2 4 2 4 2 4 3" xfId="14106"/>
    <cellStyle name="常规 2 4 2 4 2 4 3 2" xfId="14107"/>
    <cellStyle name="常规 2 4 2 4 2 4 3 3" xfId="14108"/>
    <cellStyle name="常规 2 4 2 4 2 4 4" xfId="14109"/>
    <cellStyle name="常规 2 4 2 4 2 4 5" xfId="14110"/>
    <cellStyle name="常规 2 4 2 4 2 5" xfId="14111"/>
    <cellStyle name="常规 2 4 2 4 2 5 2" xfId="14112"/>
    <cellStyle name="常规 2 4 2 4 2 5 3" xfId="14113"/>
    <cellStyle name="常规 2 4 2 4 2 6" xfId="14114"/>
    <cellStyle name="常规 2 4 2 4 2 7" xfId="14115"/>
    <cellStyle name="常规 2 4 2 4 3" xfId="14116"/>
    <cellStyle name="常规 2 4 2 4 3 2" xfId="14117"/>
    <cellStyle name="常规 2 4 2 4 3 2 2" xfId="14118"/>
    <cellStyle name="常规 2 4 2 4 3 2 2 2" xfId="14119"/>
    <cellStyle name="常规 2 4 2 4 3 2 2 3" xfId="14120"/>
    <cellStyle name="常规 2 4 2 4 3 2 3" xfId="14121"/>
    <cellStyle name="常规 2 4 2 4 3 3" xfId="14122"/>
    <cellStyle name="常规 2 4 2 4 3 3 2" xfId="14123"/>
    <cellStyle name="常规 2 4 2 4 3 3 3" xfId="14124"/>
    <cellStyle name="常规 2 4 2 4 3 4" xfId="14125"/>
    <cellStyle name="常规 2 4 2 4 3 4 2" xfId="14126"/>
    <cellStyle name="常规 2 4 2 4 3 4 3" xfId="14127"/>
    <cellStyle name="常规 2 4 2 4 3 5" xfId="14128"/>
    <cellStyle name="常规 2 4 2 4 4" xfId="14129"/>
    <cellStyle name="常规 2 4 2 4 4 2" xfId="14130"/>
    <cellStyle name="常规 2 4 2 4 4 2 2" xfId="14131"/>
    <cellStyle name="常规 2 4 2 4 4 2 3" xfId="14132"/>
    <cellStyle name="常规 2 4 2 4 4 3" xfId="14133"/>
    <cellStyle name="常规 2 4 2 4 5" xfId="14134"/>
    <cellStyle name="常规 2 4 2 4 5 2" xfId="14135"/>
    <cellStyle name="常规 2 4 2 4 5 3" xfId="14136"/>
    <cellStyle name="常规 2 4 2 4 6" xfId="14137"/>
    <cellStyle name="常规 2 4 2 4 6 2" xfId="14138"/>
    <cellStyle name="常规 2 4 2 4 6 3" xfId="14139"/>
    <cellStyle name="常规 2 4 2 4 7" xfId="14140"/>
    <cellStyle name="常规 2 4 2 5" xfId="14141"/>
    <cellStyle name="常规 2 4 2 5 2" xfId="14142"/>
    <cellStyle name="常规 2 4 2 5 2 2" xfId="14143"/>
    <cellStyle name="常规 2 4 2 5 2 2 2" xfId="14144"/>
    <cellStyle name="常规 2 4 2 5 2 2 2 2" xfId="14145"/>
    <cellStyle name="常规 2 4 2 5 2 2 2 3" xfId="14146"/>
    <cellStyle name="常规 2 4 2 5 2 2 3" xfId="14147"/>
    <cellStyle name="常规 2 4 2 5 2 2 3 2" xfId="14148"/>
    <cellStyle name="常规 2 4 2 5 2 2 3 3" xfId="14149"/>
    <cellStyle name="常规 2 4 2 5 2 2 4" xfId="14150"/>
    <cellStyle name="常规 2 4 2 5 2 2 5" xfId="14151"/>
    <cellStyle name="常规 2 4 2 5 2 3" xfId="14152"/>
    <cellStyle name="常规 2 4 2 5 2 3 2" xfId="14153"/>
    <cellStyle name="常规 2 4 2 5 2 3 3" xfId="14154"/>
    <cellStyle name="常规 2 4 2 5 2 4" xfId="14155"/>
    <cellStyle name="常规 2 4 2 5 2 5" xfId="14156"/>
    <cellStyle name="常规 2 4 2 5 3" xfId="14157"/>
    <cellStyle name="常规 2 4 2 5 3 2" xfId="14158"/>
    <cellStyle name="常规 2 4 2 5 3 2 2" xfId="14159"/>
    <cellStyle name="常规 2 4 2 5 3 2 2 2" xfId="14160"/>
    <cellStyle name="常规 2 4 2 5 3 2 2 3" xfId="14161"/>
    <cellStyle name="常规 2 4 2 5 3 2 3" xfId="14162"/>
    <cellStyle name="常规 2 4 2 5 3 2 3 2" xfId="14163"/>
    <cellStyle name="常规 2 4 2 5 3 2 3 3" xfId="14164"/>
    <cellStyle name="常规 2 4 2 5 3 2 4" xfId="14165"/>
    <cellStyle name="常规 2 4 2 5 3 2 5" xfId="14166"/>
    <cellStyle name="常规 2 4 2 5 3 3" xfId="14167"/>
    <cellStyle name="常规 2 4 2 5 3 3 2" xfId="14168"/>
    <cellStyle name="常规 2 4 2 5 3 3 3" xfId="14169"/>
    <cellStyle name="常规 2 4 2 5 3 4" xfId="14170"/>
    <cellStyle name="常规 2 4 2 5 3 5" xfId="14171"/>
    <cellStyle name="常规 2 4 2 5 4" xfId="14172"/>
    <cellStyle name="常规 2 4 2 5 4 2" xfId="14173"/>
    <cellStyle name="常规 2 4 2 5 4 2 2" xfId="14174"/>
    <cellStyle name="常规 2 4 2 5 4 2 3" xfId="14175"/>
    <cellStyle name="常规 2 4 2 5 4 3" xfId="14176"/>
    <cellStyle name="常规 2 4 2 5 4 3 2" xfId="14177"/>
    <cellStyle name="常规 2 4 2 5 4 3 3" xfId="14178"/>
    <cellStyle name="常规 2 4 2 5 4 4" xfId="14179"/>
    <cellStyle name="常规 2 4 2 5 4 5" xfId="14180"/>
    <cellStyle name="常规 2 4 2 5 5" xfId="14181"/>
    <cellStyle name="常规 2 4 2 5 5 2" xfId="14182"/>
    <cellStyle name="常规 2 4 2 5 5 3" xfId="14183"/>
    <cellStyle name="常规 2 4 2 5 6" xfId="14184"/>
    <cellStyle name="常规 2 4 2 5 7" xfId="14185"/>
    <cellStyle name="常规 2 4 2 6" xfId="14186"/>
    <cellStyle name="常规 2 4 2 6 2" xfId="14187"/>
    <cellStyle name="常规 2 4 2 6 2 2" xfId="14188"/>
    <cellStyle name="常规 2 4 2 6 2 2 2" xfId="14189"/>
    <cellStyle name="常规 2 4 2 6 2 2 2 2" xfId="14190"/>
    <cellStyle name="常规 2 4 2 6 2 2 2 3" xfId="14191"/>
    <cellStyle name="常规 2 4 2 6 2 2 3" xfId="14192"/>
    <cellStyle name="常规 2 4 2 6 2 2 3 2" xfId="14193"/>
    <cellStyle name="常规 2 4 2 6 2 2 3 3" xfId="14194"/>
    <cellStyle name="常规 2 4 2 6 2 2 4" xfId="14195"/>
    <cellStyle name="常规 2 4 2 6 2 2 5" xfId="14196"/>
    <cellStyle name="常规 2 4 2 6 2 3" xfId="14197"/>
    <cellStyle name="常规 2 4 2 6 2 3 2" xfId="14198"/>
    <cellStyle name="常规 2 4 2 6 2 3 3" xfId="14199"/>
    <cellStyle name="常规 2 4 2 6 2 4" xfId="14200"/>
    <cellStyle name="常规 2 4 2 6 2 5" xfId="14201"/>
    <cellStyle name="常规 2 4 2 6 3" xfId="14202"/>
    <cellStyle name="常规 2 4 2 6 3 2" xfId="14203"/>
    <cellStyle name="常规 2 4 2 6 3 2 2" xfId="14204"/>
    <cellStyle name="常规 2 4 2 6 3 2 3" xfId="14205"/>
    <cellStyle name="常规 2 4 2 6 3 3" xfId="14206"/>
    <cellStyle name="常规 2 4 2 6 3 3 2" xfId="14207"/>
    <cellStyle name="常规 2 4 2 6 3 3 3" xfId="14208"/>
    <cellStyle name="常规 2 4 2 6 3 4" xfId="14209"/>
    <cellStyle name="常规 2 4 2 6 3 5" xfId="14210"/>
    <cellStyle name="常规 2 4 2 6 4" xfId="14211"/>
    <cellStyle name="常规 2 4 2 6 4 2" xfId="14212"/>
    <cellStyle name="常规 2 4 2 6 4 3" xfId="14213"/>
    <cellStyle name="常规 2 4 2 6 5" xfId="14214"/>
    <cellStyle name="常规 2 4 2 6 6" xfId="14215"/>
    <cellStyle name="常规 2 4 2 7" xfId="14216"/>
    <cellStyle name="常规 2 4 2 7 2" xfId="14217"/>
    <cellStyle name="常规 2 4 2 7 2 2" xfId="14218"/>
    <cellStyle name="常规 2 4 2 7 2 2 2" xfId="14219"/>
    <cellStyle name="常规 2 4 2 7 2 2 3" xfId="14220"/>
    <cellStyle name="常规 2 4 2 7 2 3" xfId="14221"/>
    <cellStyle name="常规 2 4 2 7 2 3 2" xfId="14222"/>
    <cellStyle name="常规 2 4 2 7 2 3 3" xfId="14223"/>
    <cellStyle name="常规 2 4 2 7 2 4" xfId="14224"/>
    <cellStyle name="常规 2 4 2 7 2 5" xfId="14225"/>
    <cellStyle name="常规 2 4 2 7 3" xfId="14226"/>
    <cellStyle name="常规 2 4 2 7 3 2" xfId="14227"/>
    <cellStyle name="常规 2 4 2 7 3 3" xfId="14228"/>
    <cellStyle name="常规 2 4 2 7 4" xfId="14229"/>
    <cellStyle name="常规 2 4 2 7 5" xfId="14230"/>
    <cellStyle name="常规 2 4 2 8" xfId="14231"/>
    <cellStyle name="常规 2 4 2 8 2" xfId="14232"/>
    <cellStyle name="常规 2 4 2 8 2 2" xfId="14233"/>
    <cellStyle name="常规 2 4 2 8 2 3" xfId="14234"/>
    <cellStyle name="常规 2 4 2 8 3" xfId="14235"/>
    <cellStyle name="常规 2 4 2 8 3 2" xfId="14236"/>
    <cellStyle name="常规 2 4 2 8 3 3" xfId="14237"/>
    <cellStyle name="常规 2 4 2 8 4" xfId="14238"/>
    <cellStyle name="常规 2 4 2 8 5" xfId="14239"/>
    <cellStyle name="常规 2 4 2 8 6" xfId="14240"/>
    <cellStyle name="常规 2 4 2 9" xfId="14241"/>
    <cellStyle name="常规 2 4 2 9 2" xfId="14242"/>
    <cellStyle name="常规 2 4 2 9 3" xfId="14243"/>
    <cellStyle name="常规 2 4 2_Book1" xfId="14244"/>
    <cellStyle name="常规 2 4 20" xfId="14245"/>
    <cellStyle name="常规 2 4 20 2" xfId="14246"/>
    <cellStyle name="常规 2 4 21" xfId="14247"/>
    <cellStyle name="常规 2 4 21 2" xfId="14248"/>
    <cellStyle name="常规 2 4 22" xfId="14249"/>
    <cellStyle name="常规 2 4 22 2" xfId="14250"/>
    <cellStyle name="常规 2 4 23" xfId="14251"/>
    <cellStyle name="常规 2 4 23 2" xfId="14252"/>
    <cellStyle name="常规 2 4 24" xfId="14253"/>
    <cellStyle name="常规 2 4 24 2" xfId="14254"/>
    <cellStyle name="常规 2 4 3" xfId="14255"/>
    <cellStyle name="常规 2 4 3 2" xfId="14256"/>
    <cellStyle name="常规 2 4 3 2 2" xfId="14257"/>
    <cellStyle name="常规 2 4 3 2 2 2" xfId="14258"/>
    <cellStyle name="常规 2 4 3 2 2 2 2" xfId="14259"/>
    <cellStyle name="常规 2 4 3 2 2 2 3" xfId="14260"/>
    <cellStyle name="常规 2 4 3 2 2 3" xfId="14261"/>
    <cellStyle name="常规 2 4 3 2 2 3 2" xfId="14262"/>
    <cellStyle name="常规 2 4 3 2 2 3 3" xfId="14263"/>
    <cellStyle name="常规 2 4 3 2 2 4" xfId="14264"/>
    <cellStyle name="常规 2 4 3 2 2 5" xfId="14265"/>
    <cellStyle name="常规 2 4 3 2 3" xfId="14266"/>
    <cellStyle name="常规 2 4 3 2 3 2" xfId="14267"/>
    <cellStyle name="常规 2 4 3 2 3 2 2" xfId="14268"/>
    <cellStyle name="常规 2 4 3 2 3 3" xfId="14269"/>
    <cellStyle name="常规 2 4 3 2 4" xfId="14270"/>
    <cellStyle name="常规 2 4 3 2 4 2" xfId="14271"/>
    <cellStyle name="常规 2 4 3 2 5" xfId="14272"/>
    <cellStyle name="常规 2 4 3 3" xfId="14273"/>
    <cellStyle name="常规 2 4 3 3 2" xfId="14274"/>
    <cellStyle name="常规 2 4 3 3 2 2" xfId="14275"/>
    <cellStyle name="常规 2 4 3 3 2 2 2" xfId="14276"/>
    <cellStyle name="常规 2 4 3 3 2 2 2 2" xfId="14277"/>
    <cellStyle name="常规 2 4 3 3 2 2 2 3" xfId="14278"/>
    <cellStyle name="常规 2 4 3 3 2 2 3" xfId="14279"/>
    <cellStyle name="常规 2 4 3 3 2 3" xfId="14280"/>
    <cellStyle name="常规 2 4 3 3 2 3 2" xfId="14281"/>
    <cellStyle name="常规 2 4 3 3 2 3 3" xfId="14282"/>
    <cellStyle name="常规 2 4 3 3 2 4" xfId="14283"/>
    <cellStyle name="常规 2 4 3 3 2 4 2" xfId="14284"/>
    <cellStyle name="常规 2 4 3 3 2 4 3" xfId="14285"/>
    <cellStyle name="常规 2 4 3 3 2 5" xfId="14286"/>
    <cellStyle name="常规 2 4 3 3 3" xfId="14287"/>
    <cellStyle name="常规 2 4 3 3 3 2" xfId="14288"/>
    <cellStyle name="常规 2 4 3 3 3 2 2" xfId="14289"/>
    <cellStyle name="常规 2 4 3 3 3 2 2 2" xfId="14290"/>
    <cellStyle name="常规 2 4 3 3 3 2 2 3" xfId="14291"/>
    <cellStyle name="常规 2 4 3 3 3 2 3" xfId="14292"/>
    <cellStyle name="常规 2 4 3 3 3 3" xfId="14293"/>
    <cellStyle name="常规 2 4 3 3 3 3 2" xfId="14294"/>
    <cellStyle name="常规 2 4 3 3 3 3 3" xfId="14295"/>
    <cellStyle name="常规 2 4 3 3 3 4" xfId="14296"/>
    <cellStyle name="常规 2 4 3 3 3 4 2" xfId="14297"/>
    <cellStyle name="常规 2 4 3 3 3 4 3" xfId="14298"/>
    <cellStyle name="常规 2 4 3 3 3 5" xfId="14299"/>
    <cellStyle name="常规 2 4 3 3 4" xfId="14300"/>
    <cellStyle name="常规 2 4 3 3 4 2" xfId="14301"/>
    <cellStyle name="常规 2 4 3 3 4 2 2" xfId="14302"/>
    <cellStyle name="常规 2 4 3 3 4 2 3" xfId="14303"/>
    <cellStyle name="常规 2 4 3 3 4 3" xfId="14304"/>
    <cellStyle name="常规 2 4 3 3 5" xfId="14305"/>
    <cellStyle name="常规 2 4 3 3 5 2" xfId="14306"/>
    <cellStyle name="常规 2 4 3 3 5 3" xfId="14307"/>
    <cellStyle name="常规 2 4 3 3 6" xfId="14308"/>
    <cellStyle name="常规 2 4 3 3 6 2" xfId="14309"/>
    <cellStyle name="常规 2 4 3 3 6 3" xfId="14310"/>
    <cellStyle name="常规 2 4 3 3 7" xfId="14311"/>
    <cellStyle name="常规 2 4 3 4" xfId="14312"/>
    <cellStyle name="常规 2 4 3 4 2" xfId="14313"/>
    <cellStyle name="常规 2 4 3 4 2 2" xfId="14314"/>
    <cellStyle name="常规 2 4 3 4 3" xfId="14315"/>
    <cellStyle name="常规 2 4 3 5" xfId="14316"/>
    <cellStyle name="常规 2 4 3 5 2" xfId="14317"/>
    <cellStyle name="常规 2 4 3 5 2 2" xfId="14318"/>
    <cellStyle name="常规 2 4 3 5 3" xfId="14319"/>
    <cellStyle name="常规 2 4 3 6" xfId="14320"/>
    <cellStyle name="常规 2 4 3 6 2" xfId="14321"/>
    <cellStyle name="常规 2 4 3 7" xfId="14322"/>
    <cellStyle name="常规 2 4 3 8" xfId="14323"/>
    <cellStyle name="常规 2 4 3 8 2" xfId="14324"/>
    <cellStyle name="常规 2 4 3 8 3" xfId="14325"/>
    <cellStyle name="常规 2 4 4" xfId="14326"/>
    <cellStyle name="常规 2 4 4 2" xfId="14327"/>
    <cellStyle name="常规 2 4 4 2 2" xfId="14328"/>
    <cellStyle name="常规 2 4 4 2 2 2" xfId="14329"/>
    <cellStyle name="常规 2 4 4 2 2 2 2" xfId="14330"/>
    <cellStyle name="常规 2 4 4 2 2 2 2 2" xfId="14331"/>
    <cellStyle name="常规 2 4 4 2 2 2 2 3" xfId="14332"/>
    <cellStyle name="常规 2 4 4 2 2 2 3" xfId="14333"/>
    <cellStyle name="常规 2 4 4 2 2 3" xfId="14334"/>
    <cellStyle name="常规 2 4 4 2 2 3 2" xfId="14335"/>
    <cellStyle name="常规 2 4 4 2 2 3 3" xfId="14336"/>
    <cellStyle name="常规 2 4 4 2 2 4" xfId="14337"/>
    <cellStyle name="常规 2 4 4 2 2 4 2" xfId="14338"/>
    <cellStyle name="常规 2 4 4 2 2 4 3" xfId="14339"/>
    <cellStyle name="常规 2 4 4 2 2 5" xfId="14340"/>
    <cellStyle name="常规 2 4 4 2 3" xfId="14341"/>
    <cellStyle name="常规 2 4 4 2 3 2" xfId="14342"/>
    <cellStyle name="常规 2 4 4 2 3 2 2" xfId="14343"/>
    <cellStyle name="常规 2 4 4 2 3 2 2 2" xfId="14344"/>
    <cellStyle name="常规 2 4 4 2 3 2 2 3" xfId="14345"/>
    <cellStyle name="常规 2 4 4 2 3 2 3" xfId="14346"/>
    <cellStyle name="常规 2 4 4 2 3 3" xfId="14347"/>
    <cellStyle name="常规 2 4 4 2 3 3 2" xfId="14348"/>
    <cellStyle name="常规 2 4 4 2 3 3 3" xfId="14349"/>
    <cellStyle name="常规 2 4 4 2 3 4" xfId="14350"/>
    <cellStyle name="常规 2 4 4 2 3 4 2" xfId="14351"/>
    <cellStyle name="常规 2 4 4 2 3 4 3" xfId="14352"/>
    <cellStyle name="常规 2 4 4 2 3 5" xfId="14353"/>
    <cellStyle name="常规 2 4 4 2 4" xfId="14354"/>
    <cellStyle name="常规 2 4 4 2 4 2" xfId="14355"/>
    <cellStyle name="常规 2 4 4 2 4 2 2" xfId="14356"/>
    <cellStyle name="常规 2 4 4 2 4 2 3" xfId="14357"/>
    <cellStyle name="常规 2 4 4 2 4 3" xfId="14358"/>
    <cellStyle name="常规 2 4 4 2 5" xfId="14359"/>
    <cellStyle name="常规 2 4 4 2 5 2" xfId="14360"/>
    <cellStyle name="常规 2 4 4 2 5 3" xfId="14361"/>
    <cellStyle name="常规 2 4 4 2 6" xfId="14362"/>
    <cellStyle name="常规 2 4 4 2 6 2" xfId="14363"/>
    <cellStyle name="常规 2 4 4 2 6 3" xfId="14364"/>
    <cellStyle name="常规 2 4 4 2 7" xfId="14365"/>
    <cellStyle name="常规 2 4 4 3" xfId="14366"/>
    <cellStyle name="常规 2 4 4 3 2" xfId="14367"/>
    <cellStyle name="常规 2 4 4 3 2 2" xfId="14368"/>
    <cellStyle name="常规 2 4 4 3 2 2 2" xfId="14369"/>
    <cellStyle name="常规 2 4 4 3 2 2 3" xfId="14370"/>
    <cellStyle name="常规 2 4 4 3 2 3" xfId="14371"/>
    <cellStyle name="常规 2 4 4 3 3" xfId="14372"/>
    <cellStyle name="常规 2 4 4 3 3 2" xfId="14373"/>
    <cellStyle name="常规 2 4 4 3 3 3" xfId="14374"/>
    <cellStyle name="常规 2 4 4 3 4" xfId="14375"/>
    <cellStyle name="常规 2 4 4 3 4 2" xfId="14376"/>
    <cellStyle name="常规 2 4 4 3 4 3" xfId="14377"/>
    <cellStyle name="常规 2 4 4 3 5" xfId="14378"/>
    <cellStyle name="常规 2 4 4 4" xfId="14379"/>
    <cellStyle name="常规 2 4 4 4 2" xfId="14380"/>
    <cellStyle name="常规 2 4 4 4 2 2" xfId="14381"/>
    <cellStyle name="常规 2 4 4 4 2 2 2" xfId="14382"/>
    <cellStyle name="常规 2 4 4 4 2 2 3" xfId="14383"/>
    <cellStyle name="常规 2 4 4 4 2 3" xfId="14384"/>
    <cellStyle name="常规 2 4 4 4 3" xfId="14385"/>
    <cellStyle name="常规 2 4 4 4 3 2" xfId="14386"/>
    <cellStyle name="常规 2 4 4 4 3 3" xfId="14387"/>
    <cellStyle name="常规 2 4 4 4 4" xfId="14388"/>
    <cellStyle name="常规 2 4 4 4 4 2" xfId="14389"/>
    <cellStyle name="常规 2 4 4 4 4 3" xfId="14390"/>
    <cellStyle name="常规 2 4 4 4 5" xfId="14391"/>
    <cellStyle name="常规 2 4 4 5" xfId="14392"/>
    <cellStyle name="常规 2 4 4 5 2" xfId="14393"/>
    <cellStyle name="常规 2 4 4 5 2 2" xfId="14394"/>
    <cellStyle name="常规 2 4 4 5 2 3" xfId="14395"/>
    <cellStyle name="常规 2 4 4 5 3" xfId="14396"/>
    <cellStyle name="常规 2 4 4 6" xfId="14397"/>
    <cellStyle name="常规 2 4 4 6 2" xfId="14398"/>
    <cellStyle name="常规 2 4 4 6 3" xfId="14399"/>
    <cellStyle name="常规 2 4 4 7" xfId="14400"/>
    <cellStyle name="常规 2 4 4 7 2" xfId="14401"/>
    <cellStyle name="常规 2 4 4 7 3" xfId="14402"/>
    <cellStyle name="常规 2 4 4 8" xfId="14403"/>
    <cellStyle name="常规 2 4 5" xfId="14404"/>
    <cellStyle name="常规 2 4 5 2" xfId="14405"/>
    <cellStyle name="常规 2 4 5 2 2" xfId="14406"/>
    <cellStyle name="常规 2 4 5 2 2 2" xfId="14407"/>
    <cellStyle name="常规 2 4 5 2 2 3" xfId="14408"/>
    <cellStyle name="常规 2 4 5 2 3" xfId="14409"/>
    <cellStyle name="常规 2 4 5 2 3 2" xfId="14410"/>
    <cellStyle name="常规 2 4 5 2 3 3" xfId="14411"/>
    <cellStyle name="常规 2 4 5 2 4" xfId="14412"/>
    <cellStyle name="常规 2 4 5 2 5" xfId="14413"/>
    <cellStyle name="常规 2 4 5 2 6" xfId="14414"/>
    <cellStyle name="常规 2 4 5 3" xfId="14415"/>
    <cellStyle name="常规 2 4 5 3 2" xfId="14416"/>
    <cellStyle name="常规 2 4 5 3 2 2" xfId="14417"/>
    <cellStyle name="常规 2 4 5 3 3" xfId="14418"/>
    <cellStyle name="常规 2 4 5 4" xfId="14419"/>
    <cellStyle name="常规 2 4 5 4 2" xfId="14420"/>
    <cellStyle name="常规 2 4 5 5" xfId="14421"/>
    <cellStyle name="常规 2 4 6" xfId="14422"/>
    <cellStyle name="常规 2 4 6 2" xfId="14423"/>
    <cellStyle name="常规 2 4 6 2 2" xfId="14424"/>
    <cellStyle name="常规 2 4 6 2 2 2" xfId="14425"/>
    <cellStyle name="常规 2 4 6 2 2 2 2" xfId="14426"/>
    <cellStyle name="常规 2 4 6 2 2 2 3" xfId="14427"/>
    <cellStyle name="常规 2 4 6 2 2 3" xfId="14428"/>
    <cellStyle name="常规 2 4 6 2 3" xfId="14429"/>
    <cellStyle name="常规 2 4 6 2 3 2" xfId="14430"/>
    <cellStyle name="常规 2 4 6 2 3 3" xfId="14431"/>
    <cellStyle name="常规 2 4 6 2 4" xfId="14432"/>
    <cellStyle name="常规 2 4 6 2 4 2" xfId="14433"/>
    <cellStyle name="常规 2 4 6 2 4 3" xfId="14434"/>
    <cellStyle name="常规 2 4 6 2 5" xfId="14435"/>
    <cellStyle name="常规 2 4 6 3" xfId="14436"/>
    <cellStyle name="常规 2 4 6 3 2" xfId="14437"/>
    <cellStyle name="常规 2 4 6 3 2 2" xfId="14438"/>
    <cellStyle name="常规 2 4 6 3 2 2 2" xfId="14439"/>
    <cellStyle name="常规 2 4 6 3 2 2 3" xfId="14440"/>
    <cellStyle name="常规 2 4 6 3 2 3" xfId="14441"/>
    <cellStyle name="常规 2 4 6 3 3" xfId="14442"/>
    <cellStyle name="常规 2 4 6 3 3 2" xfId="14443"/>
    <cellStyle name="常规 2 4 6 3 3 3" xfId="14444"/>
    <cellStyle name="常规 2 4 6 3 4" xfId="14445"/>
    <cellStyle name="常规 2 4 6 3 4 2" xfId="14446"/>
    <cellStyle name="常规 2 4 6 3 4 3" xfId="14447"/>
    <cellStyle name="常规 2 4 6 3 5" xfId="14448"/>
    <cellStyle name="常规 2 4 6 4" xfId="14449"/>
    <cellStyle name="常规 2 4 6 4 2" xfId="14450"/>
    <cellStyle name="常规 2 4 6 4 2 2" xfId="14451"/>
    <cellStyle name="常规 2 4 6 4 2 3" xfId="14452"/>
    <cellStyle name="常规 2 4 6 4 3" xfId="14453"/>
    <cellStyle name="常规 2 4 6 5" xfId="14454"/>
    <cellStyle name="常规 2 4 6 5 2" xfId="14455"/>
    <cellStyle name="常规 2 4 6 5 3" xfId="14456"/>
    <cellStyle name="常规 2 4 6 6" xfId="14457"/>
    <cellStyle name="常规 2 4 6 6 2" xfId="14458"/>
    <cellStyle name="常规 2 4 6 6 3" xfId="14459"/>
    <cellStyle name="常规 2 4 6 7" xfId="14460"/>
    <cellStyle name="常规 2 4 7" xfId="14461"/>
    <cellStyle name="常规 2 4 7 2" xfId="14462"/>
    <cellStyle name="常规 2 4 7 2 2" xfId="14463"/>
    <cellStyle name="常规 2 4 7 2 3" xfId="14464"/>
    <cellStyle name="常规 2 4 7 3" xfId="14465"/>
    <cellStyle name="常规 2 4 7 3 2" xfId="14466"/>
    <cellStyle name="常规 2 4 7 3 3" xfId="14467"/>
    <cellStyle name="常规 2 4 7 4" xfId="14468"/>
    <cellStyle name="常规 2 4 7 5" xfId="14469"/>
    <cellStyle name="常规 2 4 7 6" xfId="14470"/>
    <cellStyle name="常规 2 4 8" xfId="14471"/>
    <cellStyle name="常规 2 4 8 2" xfId="14472"/>
    <cellStyle name="常规 2 4 8 2 2" xfId="14473"/>
    <cellStyle name="常规 2 4 8 3" xfId="14474"/>
    <cellStyle name="常规 2 4 8 4" xfId="14475"/>
    <cellStyle name="常规 2 4 9" xfId="14476"/>
    <cellStyle name="常规 2 4 9 2" xfId="14477"/>
    <cellStyle name="常规 2 4 9 3" xfId="14478"/>
    <cellStyle name="常规 2 4 9 4" xfId="14479"/>
    <cellStyle name="常规 2 4 9 5" xfId="14480"/>
    <cellStyle name="常规 2 4_Book1" xfId="14481"/>
    <cellStyle name="常规 2 5" xfId="14482"/>
    <cellStyle name="常规 2 5 10" xfId="14483"/>
    <cellStyle name="常规 2 5 10 2" xfId="14484"/>
    <cellStyle name="常规 2 5 11" xfId="14485"/>
    <cellStyle name="常规 2 5 11 2" xfId="14486"/>
    <cellStyle name="常规 2 5 12" xfId="14487"/>
    <cellStyle name="常规 2 5 12 2" xfId="14488"/>
    <cellStyle name="常规 2 5 13" xfId="14489"/>
    <cellStyle name="常规 2 5 13 2" xfId="14490"/>
    <cellStyle name="常规 2 5 14" xfId="14491"/>
    <cellStyle name="常规 2 5 14 2" xfId="14492"/>
    <cellStyle name="常规 2 5 15" xfId="14493"/>
    <cellStyle name="常规 2 5 15 2" xfId="14494"/>
    <cellStyle name="常规 2 5 16" xfId="14495"/>
    <cellStyle name="常规 2 5 16 2" xfId="14496"/>
    <cellStyle name="常规 2 5 17" xfId="14497"/>
    <cellStyle name="常规 2 5 17 2" xfId="14498"/>
    <cellStyle name="常规 2 5 18" xfId="14499"/>
    <cellStyle name="常规 2 5 18 2" xfId="14500"/>
    <cellStyle name="常规 2 5 19" xfId="14501"/>
    <cellStyle name="常规 2 5 19 2" xfId="14502"/>
    <cellStyle name="常规 2 5 2" xfId="14503"/>
    <cellStyle name="常规 2 5 2 2" xfId="14504"/>
    <cellStyle name="常规 2 5 2 2 2" xfId="14505"/>
    <cellStyle name="常规 2 5 2 2 2 2" xfId="14506"/>
    <cellStyle name="常规 2 5 2 2 2 2 2" xfId="14507"/>
    <cellStyle name="常规 2 5 2 2 2 3" xfId="14508"/>
    <cellStyle name="常规 2 5 2 2 3" xfId="14509"/>
    <cellStyle name="常规 2 5 2 2 3 2" xfId="14510"/>
    <cellStyle name="常规 2 5 2 2 3 2 2" xfId="14511"/>
    <cellStyle name="常规 2 5 2 2 3 3" xfId="14512"/>
    <cellStyle name="常规 2 5 2 2 4" xfId="14513"/>
    <cellStyle name="常规 2 5 2 2 4 2" xfId="14514"/>
    <cellStyle name="常规 2 5 2 2 5" xfId="14515"/>
    <cellStyle name="常规 2 5 2 2 6" xfId="14516"/>
    <cellStyle name="常规 2 5 2 3" xfId="14517"/>
    <cellStyle name="常规 2 5 2 3 2" xfId="14518"/>
    <cellStyle name="常规 2 5 2 3 2 2" xfId="14519"/>
    <cellStyle name="常规 2 5 2 3 3" xfId="14520"/>
    <cellStyle name="常规 2 5 2 4" xfId="14521"/>
    <cellStyle name="常规 2 5 2 4 2" xfId="14522"/>
    <cellStyle name="常规 2 5 2 4 2 2" xfId="14523"/>
    <cellStyle name="常规 2 5 2 4 3" xfId="14524"/>
    <cellStyle name="常规 2 5 2 5" xfId="14525"/>
    <cellStyle name="常规 2 5 2 5 2" xfId="14526"/>
    <cellStyle name="常规 2 5 2 6" xfId="14527"/>
    <cellStyle name="常规 2 5 20" xfId="14528"/>
    <cellStyle name="常规 2 5 20 2" xfId="14529"/>
    <cellStyle name="常规 2 5 21" xfId="14530"/>
    <cellStyle name="常规 2 5 21 2" xfId="14531"/>
    <cellStyle name="常规 2 5 22" xfId="14532"/>
    <cellStyle name="常规 2 5 22 2" xfId="14533"/>
    <cellStyle name="常规 2 5 23" xfId="14534"/>
    <cellStyle name="常规 2 5 23 2" xfId="14535"/>
    <cellStyle name="常规 2 5 24" xfId="14536"/>
    <cellStyle name="常规 2 5 24 2" xfId="14537"/>
    <cellStyle name="常规 2 5 3" xfId="14538"/>
    <cellStyle name="常规 2 5 3 2" xfId="14539"/>
    <cellStyle name="常规 2 5 3 2 2" xfId="14540"/>
    <cellStyle name="常规 2 5 3 2 2 2" xfId="14541"/>
    <cellStyle name="常规 2 5 3 2 2 3" xfId="14542"/>
    <cellStyle name="常规 2 5 3 2 3" xfId="14543"/>
    <cellStyle name="常规 2 5 3 2 3 2" xfId="14544"/>
    <cellStyle name="常规 2 5 3 2 3 3" xfId="14545"/>
    <cellStyle name="常规 2 5 3 2 4" xfId="14546"/>
    <cellStyle name="常规 2 5 3 2 5" xfId="14547"/>
    <cellStyle name="常规 2 5 3 3" xfId="14548"/>
    <cellStyle name="常规 2 5 3 3 2" xfId="14549"/>
    <cellStyle name="常规 2 5 3 3 2 2" xfId="14550"/>
    <cellStyle name="常规 2 5 3 3 3" xfId="14551"/>
    <cellStyle name="常规 2 5 3 4" xfId="14552"/>
    <cellStyle name="常规 2 5 3 4 2" xfId="14553"/>
    <cellStyle name="常规 2 5 3 5" xfId="14554"/>
    <cellStyle name="常规 2 5 3 6" xfId="14555"/>
    <cellStyle name="常规 2 5 4" xfId="14556"/>
    <cellStyle name="常规 2 5 4 2" xfId="14557"/>
    <cellStyle name="常规 2 5 4 2 2" xfId="14558"/>
    <cellStyle name="常规 2 5 4 2 2 2" xfId="14559"/>
    <cellStyle name="常规 2 5 4 2 2 2 2" xfId="14560"/>
    <cellStyle name="常规 2 5 4 2 2 2 3" xfId="14561"/>
    <cellStyle name="常规 2 5 4 2 2 3" xfId="14562"/>
    <cellStyle name="常规 2 5 4 2 3" xfId="14563"/>
    <cellStyle name="常规 2 5 4 2 3 2" xfId="14564"/>
    <cellStyle name="常规 2 5 4 2 3 3" xfId="14565"/>
    <cellStyle name="常规 2 5 4 2 4" xfId="14566"/>
    <cellStyle name="常规 2 5 4 2 4 2" xfId="14567"/>
    <cellStyle name="常规 2 5 4 2 4 3" xfId="14568"/>
    <cellStyle name="常规 2 5 4 2 5" xfId="14569"/>
    <cellStyle name="常规 2 5 4 3" xfId="14570"/>
    <cellStyle name="常规 2 5 4 3 2" xfId="14571"/>
    <cellStyle name="常规 2 5 4 3 2 2" xfId="14572"/>
    <cellStyle name="常规 2 5 4 3 2 2 2" xfId="14573"/>
    <cellStyle name="常规 2 5 4 3 2 2 3" xfId="14574"/>
    <cellStyle name="常规 2 5 4 3 2 3" xfId="14575"/>
    <cellStyle name="常规 2 5 4 3 3" xfId="14576"/>
    <cellStyle name="常规 2 5 4 3 3 2" xfId="14577"/>
    <cellStyle name="常规 2 5 4 3 3 3" xfId="14578"/>
    <cellStyle name="常规 2 5 4 3 4" xfId="14579"/>
    <cellStyle name="常规 2 5 4 3 4 2" xfId="14580"/>
    <cellStyle name="常规 2 5 4 3 4 3" xfId="14581"/>
    <cellStyle name="常规 2 5 4 3 5" xfId="14582"/>
    <cellStyle name="常规 2 5 4 4" xfId="14583"/>
    <cellStyle name="常规 2 5 4 4 2" xfId="14584"/>
    <cellStyle name="常规 2 5 4 4 2 2" xfId="14585"/>
    <cellStyle name="常规 2 5 4 4 2 3" xfId="14586"/>
    <cellStyle name="常规 2 5 4 4 3" xfId="14587"/>
    <cellStyle name="常规 2 5 4 5" xfId="14588"/>
    <cellStyle name="常规 2 5 4 5 2" xfId="14589"/>
    <cellStyle name="常规 2 5 4 5 3" xfId="14590"/>
    <cellStyle name="常规 2 5 4 6" xfId="14591"/>
    <cellStyle name="常规 2 5 4 6 2" xfId="14592"/>
    <cellStyle name="常规 2 5 4 6 3" xfId="14593"/>
    <cellStyle name="常规 2 5 4 7" xfId="14594"/>
    <cellStyle name="常规 2 5 5" xfId="14595"/>
    <cellStyle name="常规 2 5 5 2" xfId="14596"/>
    <cellStyle name="常规 2 5 5 2 2" xfId="14597"/>
    <cellStyle name="常规 2 5 5 3" xfId="14598"/>
    <cellStyle name="常规 2 5 5 4" xfId="14599"/>
    <cellStyle name="常规 2 5 6" xfId="14600"/>
    <cellStyle name="常规 2 5 6 2" xfId="14601"/>
    <cellStyle name="常规 2 5 6 2 2" xfId="14602"/>
    <cellStyle name="常规 2 5 6 3" xfId="14603"/>
    <cellStyle name="常规 2 5 7" xfId="14604"/>
    <cellStyle name="常规 2 5 7 2" xfId="14605"/>
    <cellStyle name="常规 2 5 8" xfId="14606"/>
    <cellStyle name="常规 2 5 8 2" xfId="14607"/>
    <cellStyle name="常规 2 5 9" xfId="14608"/>
    <cellStyle name="常规 2 5 9 2" xfId="14609"/>
    <cellStyle name="常规 2 5 9 3" xfId="14610"/>
    <cellStyle name="常规 2 5_Book1" xfId="14611"/>
    <cellStyle name="常规 2 6" xfId="14612"/>
    <cellStyle name="常规 2 6 10" xfId="14613"/>
    <cellStyle name="常规 2 6 10 2" xfId="14614"/>
    <cellStyle name="常规 2 6 11" xfId="14615"/>
    <cellStyle name="常规 2 6 11 2" xfId="14616"/>
    <cellStyle name="常规 2 6 12" xfId="14617"/>
    <cellStyle name="常规 2 6 12 2" xfId="14618"/>
    <cellStyle name="常规 2 6 13" xfId="14619"/>
    <cellStyle name="常规 2 6 13 2" xfId="14620"/>
    <cellStyle name="常规 2 6 14" xfId="14621"/>
    <cellStyle name="常规 2 6 14 2" xfId="14622"/>
    <cellStyle name="常规 2 6 15" xfId="14623"/>
    <cellStyle name="常规 2 6 15 2" xfId="14624"/>
    <cellStyle name="常规 2 6 16" xfId="14625"/>
    <cellStyle name="常规 2 6 16 2" xfId="14626"/>
    <cellStyle name="常规 2 6 17" xfId="14627"/>
    <cellStyle name="常规 2 6 17 2" xfId="14628"/>
    <cellStyle name="常规 2 6 18" xfId="14629"/>
    <cellStyle name="常规 2 6 18 2" xfId="14630"/>
    <cellStyle name="常规 2 6 19" xfId="14631"/>
    <cellStyle name="常规 2 6 19 2" xfId="14632"/>
    <cellStyle name="常规 2 6 2" xfId="14633"/>
    <cellStyle name="常规 2 6 2 2" xfId="14634"/>
    <cellStyle name="常规 2 6 2 2 2" xfId="14635"/>
    <cellStyle name="常规 2 6 2 2 2 2" xfId="14636"/>
    <cellStyle name="常规 2 6 2 2 2 3" xfId="14637"/>
    <cellStyle name="常规 2 6 2 2 3" xfId="14638"/>
    <cellStyle name="常规 2 6 2 2 3 2" xfId="14639"/>
    <cellStyle name="常规 2 6 2 2 3 3" xfId="14640"/>
    <cellStyle name="常规 2 6 2 2 4" xfId="14641"/>
    <cellStyle name="常规 2 6 2 2 5" xfId="14642"/>
    <cellStyle name="常规 2 6 2 3" xfId="14643"/>
    <cellStyle name="常规 2 6 2 3 2" xfId="14644"/>
    <cellStyle name="常规 2 6 2 3 2 2" xfId="14645"/>
    <cellStyle name="常规 2 6 2 3 3" xfId="14646"/>
    <cellStyle name="常规 2 6 2 4" xfId="14647"/>
    <cellStyle name="常规 2 6 2 4 2" xfId="14648"/>
    <cellStyle name="常规 2 6 2 5" xfId="14649"/>
    <cellStyle name="常规 2 6 2 6" xfId="14650"/>
    <cellStyle name="常规 2 6 20" xfId="14651"/>
    <cellStyle name="常规 2 6 20 2" xfId="14652"/>
    <cellStyle name="常规 2 6 21" xfId="14653"/>
    <cellStyle name="常规 2 6 21 2" xfId="14654"/>
    <cellStyle name="常规 2 6 22" xfId="14655"/>
    <cellStyle name="常规 2 6 22 2" xfId="14656"/>
    <cellStyle name="常规 2 6 23" xfId="14657"/>
    <cellStyle name="常规 2 6 23 2" xfId="14658"/>
    <cellStyle name="常规 2 6 24" xfId="14659"/>
    <cellStyle name="常规 2 6 3" xfId="14660"/>
    <cellStyle name="常规 2 6 3 2" xfId="14661"/>
    <cellStyle name="常规 2 6 3 2 2" xfId="14662"/>
    <cellStyle name="常规 2 6 3 2 2 2" xfId="14663"/>
    <cellStyle name="常规 2 6 3 2 2 2 2" xfId="14664"/>
    <cellStyle name="常规 2 6 3 2 2 2 3" xfId="14665"/>
    <cellStyle name="常规 2 6 3 2 2 3" xfId="14666"/>
    <cellStyle name="常规 2 6 3 2 3" xfId="14667"/>
    <cellStyle name="常规 2 6 3 2 3 2" xfId="14668"/>
    <cellStyle name="常规 2 6 3 2 3 3" xfId="14669"/>
    <cellStyle name="常规 2 6 3 2 4" xfId="14670"/>
    <cellStyle name="常规 2 6 3 2 4 2" xfId="14671"/>
    <cellStyle name="常规 2 6 3 2 4 3" xfId="14672"/>
    <cellStyle name="常规 2 6 3 2 5" xfId="14673"/>
    <cellStyle name="常规 2 6 3 3" xfId="14674"/>
    <cellStyle name="常规 2 6 3 3 2" xfId="14675"/>
    <cellStyle name="常规 2 6 3 3 2 2" xfId="14676"/>
    <cellStyle name="常规 2 6 3 3 2 2 2" xfId="14677"/>
    <cellStyle name="常规 2 6 3 3 2 2 3" xfId="14678"/>
    <cellStyle name="常规 2 6 3 3 2 3" xfId="14679"/>
    <cellStyle name="常规 2 6 3 3 3" xfId="14680"/>
    <cellStyle name="常规 2 6 3 3 3 2" xfId="14681"/>
    <cellStyle name="常规 2 6 3 3 3 3" xfId="14682"/>
    <cellStyle name="常规 2 6 3 3 4" xfId="14683"/>
    <cellStyle name="常规 2 6 3 3 4 2" xfId="14684"/>
    <cellStyle name="常规 2 6 3 3 4 3" xfId="14685"/>
    <cellStyle name="常规 2 6 3 3 5" xfId="14686"/>
    <cellStyle name="常规 2 6 3 4" xfId="14687"/>
    <cellStyle name="常规 2 6 3 4 2" xfId="14688"/>
    <cellStyle name="常规 2 6 3 4 2 2" xfId="14689"/>
    <cellStyle name="常规 2 6 3 4 2 3" xfId="14690"/>
    <cellStyle name="常规 2 6 3 4 3" xfId="14691"/>
    <cellStyle name="常规 2 6 3 5" xfId="14692"/>
    <cellStyle name="常规 2 6 3 5 2" xfId="14693"/>
    <cellStyle name="常规 2 6 3 5 3" xfId="14694"/>
    <cellStyle name="常规 2 6 3 6" xfId="14695"/>
    <cellStyle name="常规 2 6 3 6 2" xfId="14696"/>
    <cellStyle name="常规 2 6 3 6 3" xfId="14697"/>
    <cellStyle name="常规 2 6 3 7" xfId="14698"/>
    <cellStyle name="常规 2 6 4" xfId="14699"/>
    <cellStyle name="常规 2 6 4 2" xfId="14700"/>
    <cellStyle name="常规 2 6 4 2 2" xfId="14701"/>
    <cellStyle name="常规 2 6 4 3" xfId="14702"/>
    <cellStyle name="常规 2 6 5" xfId="14703"/>
    <cellStyle name="常规 2 6 5 2" xfId="14704"/>
    <cellStyle name="常规 2 6 5 2 2" xfId="14705"/>
    <cellStyle name="常规 2 6 5 3" xfId="14706"/>
    <cellStyle name="常规 2 6 6" xfId="14707"/>
    <cellStyle name="常规 2 6 6 2" xfId="14708"/>
    <cellStyle name="常规 2 6 7" xfId="14709"/>
    <cellStyle name="常规 2 6 7 2" xfId="14710"/>
    <cellStyle name="常规 2 6 8" xfId="14711"/>
    <cellStyle name="常规 2 6 8 2" xfId="14712"/>
    <cellStyle name="常规 2 6 8 3" xfId="14713"/>
    <cellStyle name="常规 2 6 9" xfId="14714"/>
    <cellStyle name="常规 2 6 9 2" xfId="14715"/>
    <cellStyle name="常规 2 6_Xl0000038" xfId="14716"/>
    <cellStyle name="常规 2 7" xfId="14717"/>
    <cellStyle name="常规 2 7 10" xfId="14718"/>
    <cellStyle name="常规 2 7 10 2" xfId="14719"/>
    <cellStyle name="常规 2 7 11" xfId="14720"/>
    <cellStyle name="常规 2 7 11 2" xfId="14721"/>
    <cellStyle name="常规 2 7 12" xfId="14722"/>
    <cellStyle name="常规 2 7 12 2" xfId="14723"/>
    <cellStyle name="常规 2 7 13" xfId="14724"/>
    <cellStyle name="常规 2 7 13 2" xfId="14725"/>
    <cellStyle name="常规 2 7 14" xfId="14726"/>
    <cellStyle name="常规 2 7 14 2" xfId="14727"/>
    <cellStyle name="常规 2 7 15" xfId="14728"/>
    <cellStyle name="常规 2 7 15 2" xfId="14729"/>
    <cellStyle name="常规 2 7 16" xfId="14730"/>
    <cellStyle name="常规 2 7 16 2" xfId="14731"/>
    <cellStyle name="常规 2 7 17" xfId="14732"/>
    <cellStyle name="常规 2 7 17 2" xfId="14733"/>
    <cellStyle name="常规 2 7 18" xfId="14734"/>
    <cellStyle name="常规 2 7 18 2" xfId="14735"/>
    <cellStyle name="常规 2 7 19" xfId="14736"/>
    <cellStyle name="常规 2 7 19 2" xfId="14737"/>
    <cellStyle name="常规 2 7 2" xfId="14738"/>
    <cellStyle name="常规 2 7 2 2" xfId="14739"/>
    <cellStyle name="常规 2 7 2 2 2" xfId="14740"/>
    <cellStyle name="常规 2 7 2 2 2 2" xfId="14741"/>
    <cellStyle name="常规 2 7 2 2 2 2 2" xfId="14742"/>
    <cellStyle name="常规 2 7 2 2 2 2 3" xfId="14743"/>
    <cellStyle name="常规 2 7 2 2 2 3" xfId="14744"/>
    <cellStyle name="常规 2 7 2 2 3" xfId="14745"/>
    <cellStyle name="常规 2 7 2 2 3 2" xfId="14746"/>
    <cellStyle name="常规 2 7 2 2 3 3" xfId="14747"/>
    <cellStyle name="常规 2 7 2 2 4" xfId="14748"/>
    <cellStyle name="常规 2 7 2 2 4 2" xfId="14749"/>
    <cellStyle name="常规 2 7 2 2 4 3" xfId="14750"/>
    <cellStyle name="常规 2 7 2 2 5" xfId="14751"/>
    <cellStyle name="常规 2 7 2 3" xfId="14752"/>
    <cellStyle name="常规 2 7 2 3 2" xfId="14753"/>
    <cellStyle name="常规 2 7 2 3 2 2" xfId="14754"/>
    <cellStyle name="常规 2 7 2 3 2 2 2" xfId="14755"/>
    <cellStyle name="常规 2 7 2 3 2 2 3" xfId="14756"/>
    <cellStyle name="常规 2 7 2 3 2 3" xfId="14757"/>
    <cellStyle name="常规 2 7 2 3 3" xfId="14758"/>
    <cellStyle name="常规 2 7 2 3 3 2" xfId="14759"/>
    <cellStyle name="常规 2 7 2 3 3 3" xfId="14760"/>
    <cellStyle name="常规 2 7 2 3 4" xfId="14761"/>
    <cellStyle name="常规 2 7 2 3 4 2" xfId="14762"/>
    <cellStyle name="常规 2 7 2 3 4 3" xfId="14763"/>
    <cellStyle name="常规 2 7 2 3 5" xfId="14764"/>
    <cellStyle name="常规 2 7 2 4" xfId="14765"/>
    <cellStyle name="常规 2 7 2 4 2" xfId="14766"/>
    <cellStyle name="常规 2 7 2 4 2 2" xfId="14767"/>
    <cellStyle name="常规 2 7 2 4 2 3" xfId="14768"/>
    <cellStyle name="常规 2 7 2 4 3" xfId="14769"/>
    <cellStyle name="常规 2 7 2 5" xfId="14770"/>
    <cellStyle name="常规 2 7 2 5 2" xfId="14771"/>
    <cellStyle name="常规 2 7 2 5 3" xfId="14772"/>
    <cellStyle name="常规 2 7 2 6" xfId="14773"/>
    <cellStyle name="常规 2 7 2 6 2" xfId="14774"/>
    <cellStyle name="常规 2 7 2 6 3" xfId="14775"/>
    <cellStyle name="常规 2 7 2 7" xfId="14776"/>
    <cellStyle name="常规 2 7 20" xfId="14777"/>
    <cellStyle name="常规 2 7 20 2" xfId="14778"/>
    <cellStyle name="常规 2 7 21" xfId="14779"/>
    <cellStyle name="常规 2 7 21 2" xfId="14780"/>
    <cellStyle name="常规 2 7 22" xfId="14781"/>
    <cellStyle name="常规 2 7 22 2" xfId="14782"/>
    <cellStyle name="常规 2 7 23" xfId="14783"/>
    <cellStyle name="常规 2 7 23 2" xfId="14784"/>
    <cellStyle name="常规 2 7 3" xfId="14785"/>
    <cellStyle name="常规 2 7 3 2" xfId="14786"/>
    <cellStyle name="常规 2 7 3 2 2" xfId="14787"/>
    <cellStyle name="常规 2 7 3 2 2 2" xfId="14788"/>
    <cellStyle name="常规 2 7 3 2 2 3" xfId="14789"/>
    <cellStyle name="常规 2 7 3 2 3" xfId="14790"/>
    <cellStyle name="常规 2 7 3 2 4" xfId="14791"/>
    <cellStyle name="常规 2 7 3 3" xfId="14792"/>
    <cellStyle name="常规 2 7 3 3 2" xfId="14793"/>
    <cellStyle name="常规 2 7 3 3 3" xfId="14794"/>
    <cellStyle name="常规 2 7 3 4" xfId="14795"/>
    <cellStyle name="常规 2 7 3 4 2" xfId="14796"/>
    <cellStyle name="常规 2 7 3 4 3" xfId="14797"/>
    <cellStyle name="常规 2 7 3 5" xfId="14798"/>
    <cellStyle name="常规 2 7 3 6" xfId="14799"/>
    <cellStyle name="常规 2 7 4" xfId="14800"/>
    <cellStyle name="常规 2 7 4 2" xfId="14801"/>
    <cellStyle name="常规 2 7 4 2 2" xfId="14802"/>
    <cellStyle name="常规 2 7 4 2 2 2" xfId="14803"/>
    <cellStyle name="常规 2 7 4 2 2 3" xfId="14804"/>
    <cellStyle name="常规 2 7 4 2 3" xfId="14805"/>
    <cellStyle name="常规 2 7 4 3" xfId="14806"/>
    <cellStyle name="常规 2 7 4 3 2" xfId="14807"/>
    <cellStyle name="常规 2 7 4 3 3" xfId="14808"/>
    <cellStyle name="常规 2 7 4 4" xfId="14809"/>
    <cellStyle name="常规 2 7 4 4 2" xfId="14810"/>
    <cellStyle name="常规 2 7 4 4 3" xfId="14811"/>
    <cellStyle name="常规 2 7 4 5" xfId="14812"/>
    <cellStyle name="常规 2 7 5" xfId="14813"/>
    <cellStyle name="常规 2 7 5 2" xfId="14814"/>
    <cellStyle name="常规 2 7 5 2 2" xfId="14815"/>
    <cellStyle name="常规 2 7 5 2 3" xfId="14816"/>
    <cellStyle name="常规 2 7 5 3" xfId="14817"/>
    <cellStyle name="常规 2 7 6" xfId="14818"/>
    <cellStyle name="常规 2 7 6 2" xfId="14819"/>
    <cellStyle name="常规 2 7 6 3" xfId="14820"/>
    <cellStyle name="常规 2 7 7" xfId="14821"/>
    <cellStyle name="常规 2 7 7 2" xfId="14822"/>
    <cellStyle name="常规 2 7 7 3" xfId="14823"/>
    <cellStyle name="常规 2 7 8" xfId="14824"/>
    <cellStyle name="常规 2 7 8 2" xfId="14825"/>
    <cellStyle name="常规 2 7 9" xfId="14826"/>
    <cellStyle name="常规 2 7 9 2" xfId="14827"/>
    <cellStyle name="常规 2 7_昆明首期工程总概算表（评审后）" xfId="14828"/>
    <cellStyle name="常规 2 8" xfId="14829"/>
    <cellStyle name="常规 2 8 2" xfId="14830"/>
    <cellStyle name="常规 2 8 2 2" xfId="14831"/>
    <cellStyle name="常规 2 8 2 2 2" xfId="14832"/>
    <cellStyle name="常规 2 8 2 2 3" xfId="14833"/>
    <cellStyle name="常规 2 8 2 3" xfId="14834"/>
    <cellStyle name="常规 2 8 2 3 2" xfId="14835"/>
    <cellStyle name="常规 2 8 2 3 3" xfId="14836"/>
    <cellStyle name="常规 2 8 2 4" xfId="14837"/>
    <cellStyle name="常规 2 8 2 5" xfId="14838"/>
    <cellStyle name="常规 2 8 3" xfId="14839"/>
    <cellStyle name="常规 2 8 3 2" xfId="14840"/>
    <cellStyle name="常规 2 8 3 3" xfId="14841"/>
    <cellStyle name="常规 2 8 4" xfId="14842"/>
    <cellStyle name="常规 2 8 5" xfId="14843"/>
    <cellStyle name="常规 2 8_Xl0000038" xfId="14844"/>
    <cellStyle name="常规 2 9" xfId="14845"/>
    <cellStyle name="常规 2 9 2" xfId="14846"/>
    <cellStyle name="常规 2 9 2 2" xfId="14847"/>
    <cellStyle name="常规 2 9 2 2 2" xfId="14848"/>
    <cellStyle name="常规 2 9 2 2 3" xfId="14849"/>
    <cellStyle name="常规 2 9 2 3" xfId="14850"/>
    <cellStyle name="常规 2 9 2 3 2" xfId="14851"/>
    <cellStyle name="常规 2 9 2 3 3" xfId="14852"/>
    <cellStyle name="常规 2 9 2 4" xfId="14853"/>
    <cellStyle name="常规 2 9 2 5" xfId="14854"/>
    <cellStyle name="常规 2 9 3" xfId="14855"/>
    <cellStyle name="常规 2 9 3 2" xfId="14856"/>
    <cellStyle name="常规 2 9 3 2 2" xfId="14857"/>
    <cellStyle name="常规 2 9 3 3" xfId="14858"/>
    <cellStyle name="常规 2 9 4" xfId="14859"/>
    <cellStyle name="常规 2 9 4 2" xfId="14860"/>
    <cellStyle name="常规 2 9 5" xfId="14861"/>
    <cellStyle name="常规 2_01环岛车辆段册概算-审查之后" xfId="14862"/>
    <cellStyle name="常规 20" xfId="14863"/>
    <cellStyle name="常规 20 2" xfId="14864"/>
    <cellStyle name="常规 20 2 2" xfId="14865"/>
    <cellStyle name="常规 20 2 2 2" xfId="14866"/>
    <cellStyle name="常规 20 2 2 3" xfId="14867"/>
    <cellStyle name="常规 20 2 2 4" xfId="14868"/>
    <cellStyle name="常规 20 2 3" xfId="14869"/>
    <cellStyle name="常规 20 2 3 2" xfId="14870"/>
    <cellStyle name="常规 20 2 3 3" xfId="14871"/>
    <cellStyle name="常规 20 2 4" xfId="14872"/>
    <cellStyle name="常规 20 2 5" xfId="14873"/>
    <cellStyle name="常规 20 2 6" xfId="14874"/>
    <cellStyle name="常规 20 3" xfId="14875"/>
    <cellStyle name="常规 20 3 2" xfId="14876"/>
    <cellStyle name="常规 20 3 2 2" xfId="14877"/>
    <cellStyle name="常规 20 3 2 3" xfId="14878"/>
    <cellStyle name="常规 20 3 3" xfId="14879"/>
    <cellStyle name="常规 20 3 4" xfId="14880"/>
    <cellStyle name="常规 20 3 5" xfId="14881"/>
    <cellStyle name="常规 20 4" xfId="14882"/>
    <cellStyle name="常规 20 4 2" xfId="14883"/>
    <cellStyle name="常规 20 4 2 2" xfId="14884"/>
    <cellStyle name="常规 20 4 2 2 2" xfId="14885"/>
    <cellStyle name="常规 20 4 2 3" xfId="14886"/>
    <cellStyle name="常规 20 4 3" xfId="14887"/>
    <cellStyle name="常规 20 4 3 2" xfId="14888"/>
    <cellStyle name="常规 20 4 4" xfId="14889"/>
    <cellStyle name="常规 20 5" xfId="14890"/>
    <cellStyle name="常规 20 5 2" xfId="14891"/>
    <cellStyle name="常规 20 5 3" xfId="14892"/>
    <cellStyle name="常规 20 6" xfId="14893"/>
    <cellStyle name="常规 20 7" xfId="14894"/>
    <cellStyle name="常规 20 8" xfId="14895"/>
    <cellStyle name="常规 21" xfId="14896"/>
    <cellStyle name="常规 21 2" xfId="14897"/>
    <cellStyle name="常规 21 2 2" xfId="14898"/>
    <cellStyle name="常规 21 2 2 2" xfId="14899"/>
    <cellStyle name="常规 21 2 2 2 2" xfId="14900"/>
    <cellStyle name="常规 21 2 2 2 3" xfId="14901"/>
    <cellStyle name="常规 21 2 2 3" xfId="14902"/>
    <cellStyle name="常规 21 2 2 3 2" xfId="14903"/>
    <cellStyle name="常规 21 2 2 3 3" xfId="14904"/>
    <cellStyle name="常规 21 2 2 4" xfId="14905"/>
    <cellStyle name="常规 21 2 2 5" xfId="14906"/>
    <cellStyle name="常规 21 2 3" xfId="14907"/>
    <cellStyle name="常规 21 2 3 2" xfId="14908"/>
    <cellStyle name="常规 21 2 3 3" xfId="14909"/>
    <cellStyle name="常规 21 2 4" xfId="14910"/>
    <cellStyle name="常规 21 2 5" xfId="14911"/>
    <cellStyle name="常规 21 3" xfId="14912"/>
    <cellStyle name="常规 21 3 2" xfId="14913"/>
    <cellStyle name="常规 21 3 2 2" xfId="14914"/>
    <cellStyle name="常规 21 3 2 2 2" xfId="14915"/>
    <cellStyle name="常规 21 3 2 2 2 2" xfId="14916"/>
    <cellStyle name="常规 21 3 2 2 3" xfId="14917"/>
    <cellStyle name="常规 21 3 2 2 3 2" xfId="14918"/>
    <cellStyle name="常规 21 3 2 2 4" xfId="14919"/>
    <cellStyle name="常规 21 3 2 3" xfId="14920"/>
    <cellStyle name="常规 21 3 2 3 2" xfId="14921"/>
    <cellStyle name="常规 21 3 2 3 3" xfId="14922"/>
    <cellStyle name="常规 21 3 2 4" xfId="14923"/>
    <cellStyle name="常规 21 3 2 5" xfId="14924"/>
    <cellStyle name="常规 21 3 3" xfId="14925"/>
    <cellStyle name="常规 21 3 3 2" xfId="14926"/>
    <cellStyle name="常规 21 3 3 2 2" xfId="14927"/>
    <cellStyle name="常规 21 3 3 3" xfId="14928"/>
    <cellStyle name="常规 21 3 3 3 2" xfId="14929"/>
    <cellStyle name="常规 21 3 3 4" xfId="14930"/>
    <cellStyle name="常规 21 3 4" xfId="14931"/>
    <cellStyle name="常规 21 3 4 2" xfId="14932"/>
    <cellStyle name="常规 21 3 5" xfId="14933"/>
    <cellStyle name="常规 21 4" xfId="14934"/>
    <cellStyle name="常规 21 4 2" xfId="14935"/>
    <cellStyle name="常规 21 4 2 2" xfId="14936"/>
    <cellStyle name="常规 21 4 2 2 2" xfId="14937"/>
    <cellStyle name="常规 21 4 2 2 3" xfId="14938"/>
    <cellStyle name="常规 21 4 2 3" xfId="14939"/>
    <cellStyle name="常规 21 4 2 3 2" xfId="14940"/>
    <cellStyle name="常规 21 4 2 3 3" xfId="14941"/>
    <cellStyle name="常规 21 4 2 4" xfId="14942"/>
    <cellStyle name="常规 21 4 2 5" xfId="14943"/>
    <cellStyle name="常规 21 4 3" xfId="14944"/>
    <cellStyle name="常规 21 4 3 2" xfId="14945"/>
    <cellStyle name="常规 21 4 3 3" xfId="14946"/>
    <cellStyle name="常规 21 4 4" xfId="14947"/>
    <cellStyle name="常规 21 4 5" xfId="14948"/>
    <cellStyle name="常规 21 5" xfId="14949"/>
    <cellStyle name="常规 21 5 2" xfId="14950"/>
    <cellStyle name="常规 21 5 2 2" xfId="14951"/>
    <cellStyle name="常规 21 5 2 2 2" xfId="14952"/>
    <cellStyle name="常规 21 5 2 2 3" xfId="14953"/>
    <cellStyle name="常规 21 5 2 3" xfId="14954"/>
    <cellStyle name="常规 21 5 2 3 2" xfId="14955"/>
    <cellStyle name="常规 21 5 2 3 3" xfId="14956"/>
    <cellStyle name="常规 21 5 2 4" xfId="14957"/>
    <cellStyle name="常规 21 5 2 5" xfId="14958"/>
    <cellStyle name="常规 21 5 3" xfId="14959"/>
    <cellStyle name="常规 21 5 3 2" xfId="14960"/>
    <cellStyle name="常规 21 5 3 3" xfId="14961"/>
    <cellStyle name="常规 21 5 4" xfId="14962"/>
    <cellStyle name="常规 21 5 5" xfId="14963"/>
    <cellStyle name="常规 21 6" xfId="14964"/>
    <cellStyle name="常规 21 6 2" xfId="14965"/>
    <cellStyle name="常规 21 6 2 2" xfId="14966"/>
    <cellStyle name="常规 21 6 2 3" xfId="14967"/>
    <cellStyle name="常规 21 6 3" xfId="14968"/>
    <cellStyle name="常规 21 6 3 2" xfId="14969"/>
    <cellStyle name="常规 21 6 3 3" xfId="14970"/>
    <cellStyle name="常规 21 6 4" xfId="14971"/>
    <cellStyle name="常规 21 6 5" xfId="14972"/>
    <cellStyle name="常规 21 7" xfId="14973"/>
    <cellStyle name="常规 21 7 2" xfId="14974"/>
    <cellStyle name="常规 21 7 3" xfId="14975"/>
    <cellStyle name="常规 21 8" xfId="14976"/>
    <cellStyle name="常规 21 9" xfId="14977"/>
    <cellStyle name="常规 22" xfId="14978"/>
    <cellStyle name="常规 22 2" xfId="14979"/>
    <cellStyle name="常规 22 2 2" xfId="14980"/>
    <cellStyle name="常规 22 2 2 2" xfId="14981"/>
    <cellStyle name="常规 22 2 2 2 2" xfId="14982"/>
    <cellStyle name="常规 22 2 2 3" xfId="14983"/>
    <cellStyle name="常规 22 2 2 3 2" xfId="14984"/>
    <cellStyle name="常规 22 2 2 4" xfId="14985"/>
    <cellStyle name="常规 22 2 3" xfId="14986"/>
    <cellStyle name="常规 22 2 3 2" xfId="14987"/>
    <cellStyle name="常规 22 2 3 3" xfId="14988"/>
    <cellStyle name="常规 22 2 4" xfId="14989"/>
    <cellStyle name="常规 22 2 5" xfId="14990"/>
    <cellStyle name="常规 22 2 6" xfId="14991"/>
    <cellStyle name="常规 22 3" xfId="14992"/>
    <cellStyle name="常规 22 3 2" xfId="14993"/>
    <cellStyle name="常规 22 3 2 2" xfId="14994"/>
    <cellStyle name="常规 22 3 2 2 2" xfId="14995"/>
    <cellStyle name="常规 22 3 2 2 2 2" xfId="14996"/>
    <cellStyle name="常规 22 3 2 2 3" xfId="14997"/>
    <cellStyle name="常规 22 3 2 2 3 2" xfId="14998"/>
    <cellStyle name="常规 22 3 2 2 4" xfId="14999"/>
    <cellStyle name="常规 22 3 2 3" xfId="15000"/>
    <cellStyle name="常规 22 3 2 3 2" xfId="15001"/>
    <cellStyle name="常规 22 3 2 4" xfId="15002"/>
    <cellStyle name="常规 22 3 3" xfId="15003"/>
    <cellStyle name="常规 22 3 3 2" xfId="15004"/>
    <cellStyle name="常规 22 3 3 2 2" xfId="15005"/>
    <cellStyle name="常规 22 3 3 3" xfId="15006"/>
    <cellStyle name="常规 22 3 3 3 2" xfId="15007"/>
    <cellStyle name="常规 22 3 3 4" xfId="15008"/>
    <cellStyle name="常规 22 3 4" xfId="15009"/>
    <cellStyle name="常规 22 3 4 2" xfId="15010"/>
    <cellStyle name="常规 22 3 5" xfId="15011"/>
    <cellStyle name="常规 22 4" xfId="15012"/>
    <cellStyle name="常规 22 4 2" xfId="15013"/>
    <cellStyle name="常规 22 4 2 2" xfId="15014"/>
    <cellStyle name="常规 22 4 3" xfId="15015"/>
    <cellStyle name="常规 22 4 3 2" xfId="15016"/>
    <cellStyle name="常规 22 4 4" xfId="15017"/>
    <cellStyle name="常规 22 5" xfId="15018"/>
    <cellStyle name="常规 22 5 2" xfId="15019"/>
    <cellStyle name="常规 22 6" xfId="15020"/>
    <cellStyle name="常规 23" xfId="15021"/>
    <cellStyle name="常规 23 2" xfId="15022"/>
    <cellStyle name="常规 23 2 2" xfId="15023"/>
    <cellStyle name="常规 23 2 2 2" xfId="15024"/>
    <cellStyle name="常规 23 2 2 3" xfId="15025"/>
    <cellStyle name="常规 23 2 2 4" xfId="15026"/>
    <cellStyle name="常规 23 2 3" xfId="15027"/>
    <cellStyle name="常规 23 2 3 2" xfId="15028"/>
    <cellStyle name="常规 23 2 3 3" xfId="15029"/>
    <cellStyle name="常规 23 2 4" xfId="15030"/>
    <cellStyle name="常规 23 2 5" xfId="15031"/>
    <cellStyle name="常规 23 2 6" xfId="15032"/>
    <cellStyle name="常规 23 3" xfId="15033"/>
    <cellStyle name="常规 23 3 2" xfId="15034"/>
    <cellStyle name="常规 23 3 3" xfId="15035"/>
    <cellStyle name="常规 23 3 4" xfId="15036"/>
    <cellStyle name="常规 23 4" xfId="15037"/>
    <cellStyle name="常规 23 4 2" xfId="15038"/>
    <cellStyle name="常规 23 4 3" xfId="15039"/>
    <cellStyle name="常规 23 5" xfId="15040"/>
    <cellStyle name="常规 23 6" xfId="15041"/>
    <cellStyle name="常规 24" xfId="15042"/>
    <cellStyle name="常规 24 2" xfId="15043"/>
    <cellStyle name="常规 24 2 2" xfId="15044"/>
    <cellStyle name="常规 24 2 2 2" xfId="15045"/>
    <cellStyle name="常规 24 2 2 3" xfId="15046"/>
    <cellStyle name="常规 24 2 3" xfId="15047"/>
    <cellStyle name="常规 24 2 4" xfId="15048"/>
    <cellStyle name="常规 24 2 5" xfId="15049"/>
    <cellStyle name="常规 24 3" xfId="15050"/>
    <cellStyle name="常规 24 3 2" xfId="15051"/>
    <cellStyle name="常规 24 3 3" xfId="15052"/>
    <cellStyle name="常规 24 4" xfId="15053"/>
    <cellStyle name="常规 24 4 2" xfId="15054"/>
    <cellStyle name="常规 24 4 3" xfId="15055"/>
    <cellStyle name="常规 24 5" xfId="15056"/>
    <cellStyle name="常规 24 6" xfId="15057"/>
    <cellStyle name="常规 25" xfId="15058"/>
    <cellStyle name="常规 25 2" xfId="15059"/>
    <cellStyle name="常规 25 2 2" xfId="15060"/>
    <cellStyle name="常规 25 2 3" xfId="15061"/>
    <cellStyle name="常规 25 2 4" xfId="15062"/>
    <cellStyle name="常规 25 3" xfId="15063"/>
    <cellStyle name="常规 25 4" xfId="15064"/>
    <cellStyle name="常规 25 5" xfId="15065"/>
    <cellStyle name="常规 26" xfId="15066"/>
    <cellStyle name="常规 26 2" xfId="15067"/>
    <cellStyle name="常规 26 2 2" xfId="15068"/>
    <cellStyle name="常规 26 2 3" xfId="15069"/>
    <cellStyle name="常规 26 3" xfId="15070"/>
    <cellStyle name="常规 26 3 2" xfId="15071"/>
    <cellStyle name="常规 26 4" xfId="15072"/>
    <cellStyle name="常规 26 5" xfId="15073"/>
    <cellStyle name="常规 27" xfId="15074"/>
    <cellStyle name="常规 27 2" xfId="15075"/>
    <cellStyle name="常规 27 2 2" xfId="15076"/>
    <cellStyle name="常规 27 2 2 2" xfId="15077"/>
    <cellStyle name="常规 27 2 2 2 2" xfId="15078"/>
    <cellStyle name="常规 27 2 2 3" xfId="15079"/>
    <cellStyle name="常规 27 2 2 3 2" xfId="15080"/>
    <cellStyle name="常规 27 2 2 4" xfId="15081"/>
    <cellStyle name="常规 27 2 3" xfId="15082"/>
    <cellStyle name="常规 27 2 3 2" xfId="15083"/>
    <cellStyle name="常规 27 2 4" xfId="15084"/>
    <cellStyle name="常规 27 3" xfId="15085"/>
    <cellStyle name="常规 27 3 2" xfId="15086"/>
    <cellStyle name="常规 27 3 2 2" xfId="15087"/>
    <cellStyle name="常规 27 3 2 2 2" xfId="15088"/>
    <cellStyle name="常规 27 3 2 2 2 2" xfId="15089"/>
    <cellStyle name="常规 27 3 2 2 3" xfId="15090"/>
    <cellStyle name="常规 27 3 2 2 3 2" xfId="15091"/>
    <cellStyle name="常规 27 3 2 2 4" xfId="15092"/>
    <cellStyle name="常规 27 3 2 3" xfId="15093"/>
    <cellStyle name="常规 27 3 2 3 2" xfId="15094"/>
    <cellStyle name="常规 27 3 2 4" xfId="15095"/>
    <cellStyle name="常规 27 3 3" xfId="15096"/>
    <cellStyle name="常规 27 3 3 2" xfId="15097"/>
    <cellStyle name="常规 27 3 3 2 2" xfId="15098"/>
    <cellStyle name="常规 27 3 3 3" xfId="15099"/>
    <cellStyle name="常规 27 3 3 3 2" xfId="15100"/>
    <cellStyle name="常规 27 3 3 4" xfId="15101"/>
    <cellStyle name="常规 27 3 4" xfId="15102"/>
    <cellStyle name="常规 27 3 4 2" xfId="15103"/>
    <cellStyle name="常规 27 3 5" xfId="15104"/>
    <cellStyle name="常规 27 4" xfId="15105"/>
    <cellStyle name="常规 27 4 2" xfId="15106"/>
    <cellStyle name="常规 27 4 2 2" xfId="15107"/>
    <cellStyle name="常规 27 4 3" xfId="15108"/>
    <cellStyle name="常规 27 4 3 2" xfId="15109"/>
    <cellStyle name="常规 27 4 4" xfId="15110"/>
    <cellStyle name="常规 27 5" xfId="15111"/>
    <cellStyle name="常规 27 5 2" xfId="15112"/>
    <cellStyle name="常规 27 6" xfId="15113"/>
    <cellStyle name="常规 28" xfId="15114"/>
    <cellStyle name="常规 28 2" xfId="15115"/>
    <cellStyle name="常规 28 2 2" xfId="15116"/>
    <cellStyle name="常规 28 2 2 2" xfId="15117"/>
    <cellStyle name="常规 28 2 2 2 2" xfId="15118"/>
    <cellStyle name="常规 28 2 2 3" xfId="15119"/>
    <cellStyle name="常规 28 2 2 3 2" xfId="15120"/>
    <cellStyle name="常规 28 2 2 4" xfId="15121"/>
    <cellStyle name="常规 28 2 3" xfId="15122"/>
    <cellStyle name="常规 28 2 3 2" xfId="15123"/>
    <cellStyle name="常规 28 2 4" xfId="15124"/>
    <cellStyle name="常规 28 3" xfId="15125"/>
    <cellStyle name="常规 28 3 2" xfId="15126"/>
    <cellStyle name="常规 28 3 2 2" xfId="15127"/>
    <cellStyle name="常规 28 3 2 2 2" xfId="15128"/>
    <cellStyle name="常规 28 3 2 2 2 2" xfId="15129"/>
    <cellStyle name="常规 28 3 2 2 3" xfId="15130"/>
    <cellStyle name="常规 28 3 2 2 3 2" xfId="15131"/>
    <cellStyle name="常规 28 3 2 2 4" xfId="15132"/>
    <cellStyle name="常规 28 3 2 3" xfId="15133"/>
    <cellStyle name="常规 28 3 2 3 2" xfId="15134"/>
    <cellStyle name="常规 28 3 2 4" xfId="15135"/>
    <cellStyle name="常规 28 3 3" xfId="15136"/>
    <cellStyle name="常规 28 3 3 2" xfId="15137"/>
    <cellStyle name="常规 28 3 3 2 2" xfId="15138"/>
    <cellStyle name="常规 28 3 3 3" xfId="15139"/>
    <cellStyle name="常规 28 3 3 3 2" xfId="15140"/>
    <cellStyle name="常规 28 3 3 4" xfId="15141"/>
    <cellStyle name="常规 28 3 4" xfId="15142"/>
    <cellStyle name="常规 28 3 4 2" xfId="15143"/>
    <cellStyle name="常规 28 3 5" xfId="15144"/>
    <cellStyle name="常规 28 4" xfId="15145"/>
    <cellStyle name="常规 28 4 2" xfId="15146"/>
    <cellStyle name="常规 28 4 2 2" xfId="15147"/>
    <cellStyle name="常规 28 4 3" xfId="15148"/>
    <cellStyle name="常规 28 4 3 2" xfId="15149"/>
    <cellStyle name="常规 28 4 4" xfId="15150"/>
    <cellStyle name="常规 28 5" xfId="15151"/>
    <cellStyle name="常规 28 5 2" xfId="15152"/>
    <cellStyle name="常规 28 6" xfId="15153"/>
    <cellStyle name="常规 28 7" xfId="15154"/>
    <cellStyle name="常规 28 7 2" xfId="15155"/>
    <cellStyle name="常规 29" xfId="15156"/>
    <cellStyle name="常规 29 2" xfId="15157"/>
    <cellStyle name="常规 29 2 2" xfId="15158"/>
    <cellStyle name="常规 29 2 3" xfId="15159"/>
    <cellStyle name="常规 29 2 4" xfId="15160"/>
    <cellStyle name="常规 29 3" xfId="15161"/>
    <cellStyle name="常规 29 4" xfId="15162"/>
    <cellStyle name="常规 29 5" xfId="15163"/>
    <cellStyle name="常规 3" xfId="15164"/>
    <cellStyle name="常规 3 10" xfId="15165"/>
    <cellStyle name="常规 3 10 2" xfId="15166"/>
    <cellStyle name="常规 3 10 2 2" xfId="15167"/>
    <cellStyle name="常规 3 10 2 2 2" xfId="15168"/>
    <cellStyle name="常规 3 10 2 2 3" xfId="15169"/>
    <cellStyle name="常规 3 10 2 3" xfId="15170"/>
    <cellStyle name="常规 3 10 2 3 2" xfId="15171"/>
    <cellStyle name="常规 3 10 2 3 3" xfId="15172"/>
    <cellStyle name="常规 3 10 2 4" xfId="15173"/>
    <cellStyle name="常规 3 10 2 5" xfId="15174"/>
    <cellStyle name="常规 3 10 3" xfId="15175"/>
    <cellStyle name="常规 3 10 3 2" xfId="15176"/>
    <cellStyle name="常规 3 10 3 3" xfId="15177"/>
    <cellStyle name="常规 3 10 4" xfId="15178"/>
    <cellStyle name="常规 3 10 4 2" xfId="15179"/>
    <cellStyle name="常规 3 10 4 3" xfId="15180"/>
    <cellStyle name="常规 3 10 5" xfId="15181"/>
    <cellStyle name="常规 3 11" xfId="15182"/>
    <cellStyle name="常规 3 11 2" xfId="15183"/>
    <cellStyle name="常规 3 11 2 2" xfId="15184"/>
    <cellStyle name="常规 3 11 2 3" xfId="15185"/>
    <cellStyle name="常规 3 11 3" xfId="15186"/>
    <cellStyle name="常规 3 11 3 2" xfId="15187"/>
    <cellStyle name="常规 3 11 3 3" xfId="15188"/>
    <cellStyle name="常规 3 11 4" xfId="15189"/>
    <cellStyle name="常规 3 11 5" xfId="15190"/>
    <cellStyle name="常规 3 11 6" xfId="15191"/>
    <cellStyle name="常规 3 12" xfId="15192"/>
    <cellStyle name="常规 3 12 2" xfId="15193"/>
    <cellStyle name="常规 3 12 3" xfId="15194"/>
    <cellStyle name="常规 3 12 4" xfId="15195"/>
    <cellStyle name="常规 3 13" xfId="15196"/>
    <cellStyle name="常规 3 13 2" xfId="15197"/>
    <cellStyle name="常规 3 13 3" xfId="15198"/>
    <cellStyle name="常规 3 14" xfId="15199"/>
    <cellStyle name="常规 3 14 2" xfId="15200"/>
    <cellStyle name="常规 3 14 3" xfId="15201"/>
    <cellStyle name="常规 3 15" xfId="15202"/>
    <cellStyle name="常规 3 15 2" xfId="15203"/>
    <cellStyle name="常规 3 16" xfId="15204"/>
    <cellStyle name="常规 3 16 2" xfId="15205"/>
    <cellStyle name="常规 3 17" xfId="15206"/>
    <cellStyle name="常规 3 17 2" xfId="15207"/>
    <cellStyle name="常规 3 18" xfId="15208"/>
    <cellStyle name="常规 3 18 2" xfId="15209"/>
    <cellStyle name="常规 3 19" xfId="15210"/>
    <cellStyle name="常规 3 19 2" xfId="15211"/>
    <cellStyle name="常规 3 2" xfId="15212"/>
    <cellStyle name="常规 3 2 10" xfId="15213"/>
    <cellStyle name="常规 3 2 10 2" xfId="15214"/>
    <cellStyle name="常规 3 2 10 3" xfId="15215"/>
    <cellStyle name="常规 3 2 11" xfId="15216"/>
    <cellStyle name="常规 3 2 2" xfId="15217"/>
    <cellStyle name="常规 3 2 2 10" xfId="15218"/>
    <cellStyle name="常规 3 2 2 2" xfId="15219"/>
    <cellStyle name="常规 3 2 2 2 2" xfId="15220"/>
    <cellStyle name="常规 3 2 2 2 2 2" xfId="15221"/>
    <cellStyle name="常规 3 2 2 2 2 2 2" xfId="15222"/>
    <cellStyle name="常规 3 2 2 2 2 2 2 2" xfId="15223"/>
    <cellStyle name="常规 3 2 2 2 2 2 2 2 2" xfId="15224"/>
    <cellStyle name="常规 3 2 2 2 2 2 2 2 3" xfId="15225"/>
    <cellStyle name="常规 3 2 2 2 2 2 2 3" xfId="15226"/>
    <cellStyle name="常规 3 2 2 2 2 2 3" xfId="15227"/>
    <cellStyle name="常规 3 2 2 2 2 2 3 2" xfId="15228"/>
    <cellStyle name="常规 3 2 2 2 2 2 3 3" xfId="15229"/>
    <cellStyle name="常规 3 2 2 2 2 2 4" xfId="15230"/>
    <cellStyle name="常规 3 2 2 2 2 2 4 2" xfId="15231"/>
    <cellStyle name="常规 3 2 2 2 2 2 4 3" xfId="15232"/>
    <cellStyle name="常规 3 2 2 2 2 2 5" xfId="15233"/>
    <cellStyle name="常规 3 2 2 2 2 3" xfId="15234"/>
    <cellStyle name="常规 3 2 2 2 2 3 2" xfId="15235"/>
    <cellStyle name="常规 3 2 2 2 2 3 2 2" xfId="15236"/>
    <cellStyle name="常规 3 2 2 2 2 3 2 2 2" xfId="15237"/>
    <cellStyle name="常规 3 2 2 2 2 3 2 2 3" xfId="15238"/>
    <cellStyle name="常规 3 2 2 2 2 3 2 3" xfId="15239"/>
    <cellStyle name="常规 3 2 2 2 2 3 3" xfId="15240"/>
    <cellStyle name="常规 3 2 2 2 2 3 3 2" xfId="15241"/>
    <cellStyle name="常规 3 2 2 2 2 3 3 3" xfId="15242"/>
    <cellStyle name="常规 3 2 2 2 2 3 4" xfId="15243"/>
    <cellStyle name="常规 3 2 2 2 2 3 4 2" xfId="15244"/>
    <cellStyle name="常规 3 2 2 2 2 3 4 3" xfId="15245"/>
    <cellStyle name="常规 3 2 2 2 2 3 5" xfId="15246"/>
    <cellStyle name="常规 3 2 2 2 2 4" xfId="15247"/>
    <cellStyle name="常规 3 2 2 2 2 4 2" xfId="15248"/>
    <cellStyle name="常规 3 2 2 2 2 4 2 2" xfId="15249"/>
    <cellStyle name="常规 3 2 2 2 2 4 2 3" xfId="15250"/>
    <cellStyle name="常规 3 2 2 2 2 4 3" xfId="15251"/>
    <cellStyle name="常规 3 2 2 2 2 5" xfId="15252"/>
    <cellStyle name="常规 3 2 2 2 2 5 2" xfId="15253"/>
    <cellStyle name="常规 3 2 2 2 2 5 3" xfId="15254"/>
    <cellStyle name="常规 3 2 2 2 2 6" xfId="15255"/>
    <cellStyle name="常规 3 2 2 2 2 6 2" xfId="15256"/>
    <cellStyle name="常规 3 2 2 2 2 6 3" xfId="15257"/>
    <cellStyle name="常规 3 2 2 2 2 7" xfId="15258"/>
    <cellStyle name="常规 3 2 2 2 3" xfId="15259"/>
    <cellStyle name="常规 3 2 2 2 3 2" xfId="15260"/>
    <cellStyle name="常规 3 2 2 2 3 2 2" xfId="15261"/>
    <cellStyle name="常规 3 2 2 2 3 2 2 2" xfId="15262"/>
    <cellStyle name="常规 3 2 2 2 3 2 2 3" xfId="15263"/>
    <cellStyle name="常规 3 2 2 2 3 2 3" xfId="15264"/>
    <cellStyle name="常规 3 2 2 2 3 3" xfId="15265"/>
    <cellStyle name="常规 3 2 2 2 3 3 2" xfId="15266"/>
    <cellStyle name="常规 3 2 2 2 3 3 3" xfId="15267"/>
    <cellStyle name="常规 3 2 2 2 3 4" xfId="15268"/>
    <cellStyle name="常规 3 2 2 2 3 4 2" xfId="15269"/>
    <cellStyle name="常规 3 2 2 2 3 4 3" xfId="15270"/>
    <cellStyle name="常规 3 2 2 2 3 5" xfId="15271"/>
    <cellStyle name="常规 3 2 2 2 4" xfId="15272"/>
    <cellStyle name="常规 3 2 2 2 4 2" xfId="15273"/>
    <cellStyle name="常规 3 2 2 2 4 2 2" xfId="15274"/>
    <cellStyle name="常规 3 2 2 2 4 2 2 2" xfId="15275"/>
    <cellStyle name="常规 3 2 2 2 4 2 2 3" xfId="15276"/>
    <cellStyle name="常规 3 2 2 2 4 2 3" xfId="15277"/>
    <cellStyle name="常规 3 2 2 2 4 3" xfId="15278"/>
    <cellStyle name="常规 3 2 2 2 4 3 2" xfId="15279"/>
    <cellStyle name="常规 3 2 2 2 4 3 3" xfId="15280"/>
    <cellStyle name="常规 3 2 2 2 4 4" xfId="15281"/>
    <cellStyle name="常规 3 2 2 2 4 4 2" xfId="15282"/>
    <cellStyle name="常规 3 2 2 2 4 4 3" xfId="15283"/>
    <cellStyle name="常规 3 2 2 2 4 5" xfId="15284"/>
    <cellStyle name="常规 3 2 2 2 5" xfId="15285"/>
    <cellStyle name="常规 3 2 2 2 5 2" xfId="15286"/>
    <cellStyle name="常规 3 2 2 2 5 2 2" xfId="15287"/>
    <cellStyle name="常规 3 2 2 2 5 2 3" xfId="15288"/>
    <cellStyle name="常规 3 2 2 2 5 3" xfId="15289"/>
    <cellStyle name="常规 3 2 2 2 6" xfId="15290"/>
    <cellStyle name="常规 3 2 2 2 6 2" xfId="15291"/>
    <cellStyle name="常规 3 2 2 2 6 3" xfId="15292"/>
    <cellStyle name="常规 3 2 2 2 7" xfId="15293"/>
    <cellStyle name="常规 3 2 2 2 7 2" xfId="15294"/>
    <cellStyle name="常规 3 2 2 2 7 3" xfId="15295"/>
    <cellStyle name="常规 3 2 2 2 8" xfId="15296"/>
    <cellStyle name="常规 3 2 2 3" xfId="15297"/>
    <cellStyle name="常规 3 2 2 3 2" xfId="15298"/>
    <cellStyle name="常规 3 2 2 3 2 2" xfId="15299"/>
    <cellStyle name="常规 3 2 2 3 2 2 2" xfId="15300"/>
    <cellStyle name="常规 3 2 2 3 2 2 2 2" xfId="15301"/>
    <cellStyle name="常规 3 2 2 3 2 2 2 3" xfId="15302"/>
    <cellStyle name="常规 3 2 2 3 2 2 3" xfId="15303"/>
    <cellStyle name="常规 3 2 2 3 2 3" xfId="15304"/>
    <cellStyle name="常规 3 2 2 3 2 3 2" xfId="15305"/>
    <cellStyle name="常规 3 2 2 3 2 3 3" xfId="15306"/>
    <cellStyle name="常规 3 2 2 3 2 4" xfId="15307"/>
    <cellStyle name="常规 3 2 2 3 2 4 2" xfId="15308"/>
    <cellStyle name="常规 3 2 2 3 2 4 3" xfId="15309"/>
    <cellStyle name="常规 3 2 2 3 2 5" xfId="15310"/>
    <cellStyle name="常规 3 2 2 3 3" xfId="15311"/>
    <cellStyle name="常规 3 2 2 3 3 2" xfId="15312"/>
    <cellStyle name="常规 3 2 2 3 3 2 2" xfId="15313"/>
    <cellStyle name="常规 3 2 2 3 3 2 2 2" xfId="15314"/>
    <cellStyle name="常规 3 2 2 3 3 2 2 3" xfId="15315"/>
    <cellStyle name="常规 3 2 2 3 3 2 3" xfId="15316"/>
    <cellStyle name="常规 3 2 2 3 3 3" xfId="15317"/>
    <cellStyle name="常规 3 2 2 3 3 3 2" xfId="15318"/>
    <cellStyle name="常规 3 2 2 3 3 3 3" xfId="15319"/>
    <cellStyle name="常规 3 2 2 3 3 4" xfId="15320"/>
    <cellStyle name="常规 3 2 2 3 3 4 2" xfId="15321"/>
    <cellStyle name="常规 3 2 2 3 3 4 3" xfId="15322"/>
    <cellStyle name="常规 3 2 2 3 3 5" xfId="15323"/>
    <cellStyle name="常规 3 2 2 3 4" xfId="15324"/>
    <cellStyle name="常规 3 2 2 3 4 2" xfId="15325"/>
    <cellStyle name="常规 3 2 2 3 4 2 2" xfId="15326"/>
    <cellStyle name="常规 3 2 2 3 4 2 3" xfId="15327"/>
    <cellStyle name="常规 3 2 2 3 4 3" xfId="15328"/>
    <cellStyle name="常规 3 2 2 3 5" xfId="15329"/>
    <cellStyle name="常规 3 2 2 3 5 2" xfId="15330"/>
    <cellStyle name="常规 3 2 2 3 5 3" xfId="15331"/>
    <cellStyle name="常规 3 2 2 3 6" xfId="15332"/>
    <cellStyle name="常规 3 2 2 3 6 2" xfId="15333"/>
    <cellStyle name="常规 3 2 2 3 6 3" xfId="15334"/>
    <cellStyle name="常规 3 2 2 3 7" xfId="15335"/>
    <cellStyle name="常规 3 2 2 4" xfId="15336"/>
    <cellStyle name="常规 3 2 2 4 2" xfId="15337"/>
    <cellStyle name="常规 3 2 2 4 2 2" xfId="15338"/>
    <cellStyle name="常规 3 2 2 4 2 2 2" xfId="15339"/>
    <cellStyle name="常规 3 2 2 4 2 2 2 2" xfId="15340"/>
    <cellStyle name="常规 3 2 2 4 2 2 2 3" xfId="15341"/>
    <cellStyle name="常规 3 2 2 4 2 2 3" xfId="15342"/>
    <cellStyle name="常规 3 2 2 4 2 3" xfId="15343"/>
    <cellStyle name="常规 3 2 2 4 2 3 2" xfId="15344"/>
    <cellStyle name="常规 3 2 2 4 2 3 3" xfId="15345"/>
    <cellStyle name="常规 3 2 2 4 2 4" xfId="15346"/>
    <cellStyle name="常规 3 2 2 4 2 4 2" xfId="15347"/>
    <cellStyle name="常规 3 2 2 4 2 4 3" xfId="15348"/>
    <cellStyle name="常规 3 2 2 4 2 5" xfId="15349"/>
    <cellStyle name="常规 3 2 2 4 3" xfId="15350"/>
    <cellStyle name="常规 3 2 2 4 3 2" xfId="15351"/>
    <cellStyle name="常规 3 2 2 4 3 2 2" xfId="15352"/>
    <cellStyle name="常规 3 2 2 4 3 2 2 2" xfId="15353"/>
    <cellStyle name="常规 3 2 2 4 3 2 2 3" xfId="15354"/>
    <cellStyle name="常规 3 2 2 4 3 2 3" xfId="15355"/>
    <cellStyle name="常规 3 2 2 4 3 3" xfId="15356"/>
    <cellStyle name="常规 3 2 2 4 3 3 2" xfId="15357"/>
    <cellStyle name="常规 3 2 2 4 3 3 3" xfId="15358"/>
    <cellStyle name="常规 3 2 2 4 3 4" xfId="15359"/>
    <cellStyle name="常规 3 2 2 4 3 4 2" xfId="15360"/>
    <cellStyle name="常规 3 2 2 4 3 4 3" xfId="15361"/>
    <cellStyle name="常规 3 2 2 4 3 5" xfId="15362"/>
    <cellStyle name="常规 3 2 2 4 4" xfId="15363"/>
    <cellStyle name="常规 3 2 2 4 4 2" xfId="15364"/>
    <cellStyle name="常规 3 2 2 4 4 2 2" xfId="15365"/>
    <cellStyle name="常规 3 2 2 4 4 2 3" xfId="15366"/>
    <cellStyle name="常规 3 2 2 4 4 3" xfId="15367"/>
    <cellStyle name="常规 3 2 2 4 5" xfId="15368"/>
    <cellStyle name="常规 3 2 2 4 5 2" xfId="15369"/>
    <cellStyle name="常规 3 2 2 4 5 3" xfId="15370"/>
    <cellStyle name="常规 3 2 2 4 6" xfId="15371"/>
    <cellStyle name="常规 3 2 2 4 6 2" xfId="15372"/>
    <cellStyle name="常规 3 2 2 4 6 3" xfId="15373"/>
    <cellStyle name="常规 3 2 2 4 7" xfId="15374"/>
    <cellStyle name="常规 3 2 2 5" xfId="15375"/>
    <cellStyle name="常规 3 2 2 5 2" xfId="15376"/>
    <cellStyle name="常规 3 2 2 5 2 2" xfId="15377"/>
    <cellStyle name="常规 3 2 2 5 2 2 2" xfId="15378"/>
    <cellStyle name="常规 3 2 2 5 2 2 3" xfId="15379"/>
    <cellStyle name="常规 3 2 2 5 2 3" xfId="15380"/>
    <cellStyle name="常规 3 2 2 5 3" xfId="15381"/>
    <cellStyle name="常规 3 2 2 5 3 2" xfId="15382"/>
    <cellStyle name="常规 3 2 2 5 3 3" xfId="15383"/>
    <cellStyle name="常规 3 2 2 5 4" xfId="15384"/>
    <cellStyle name="常规 3 2 2 5 4 2" xfId="15385"/>
    <cellStyle name="常规 3 2 2 5 4 3" xfId="15386"/>
    <cellStyle name="常规 3 2 2 5 5" xfId="15387"/>
    <cellStyle name="常规 3 2 2 6" xfId="15388"/>
    <cellStyle name="常规 3 2 2 6 2" xfId="15389"/>
    <cellStyle name="常规 3 2 2 6 2 2" xfId="15390"/>
    <cellStyle name="常规 3 2 2 6 2 2 2" xfId="15391"/>
    <cellStyle name="常规 3 2 2 6 2 2 3" xfId="15392"/>
    <cellStyle name="常规 3 2 2 6 2 3" xfId="15393"/>
    <cellStyle name="常规 3 2 2 6 3" xfId="15394"/>
    <cellStyle name="常规 3 2 2 6 3 2" xfId="15395"/>
    <cellStyle name="常规 3 2 2 6 3 3" xfId="15396"/>
    <cellStyle name="常规 3 2 2 6 4" xfId="15397"/>
    <cellStyle name="常规 3 2 2 6 4 2" xfId="15398"/>
    <cellStyle name="常规 3 2 2 6 4 3" xfId="15399"/>
    <cellStyle name="常规 3 2 2 6 5" xfId="15400"/>
    <cellStyle name="常规 3 2 2 7" xfId="15401"/>
    <cellStyle name="常规 3 2 2 7 2" xfId="15402"/>
    <cellStyle name="常规 3 2 2 7 2 2" xfId="15403"/>
    <cellStyle name="常规 3 2 2 7 2 3" xfId="15404"/>
    <cellStyle name="常规 3 2 2 7 3" xfId="15405"/>
    <cellStyle name="常规 3 2 2 8" xfId="15406"/>
    <cellStyle name="常规 3 2 2 8 2" xfId="15407"/>
    <cellStyle name="常规 3 2 2 8 3" xfId="15408"/>
    <cellStyle name="常规 3 2 2 9" xfId="15409"/>
    <cellStyle name="常规 3 2 2 9 2" xfId="15410"/>
    <cellStyle name="常规 3 2 2 9 3" xfId="15411"/>
    <cellStyle name="常规 3 2 2_Book1" xfId="15412"/>
    <cellStyle name="常规 3 2 3" xfId="15413"/>
    <cellStyle name="常规 3 2 3 2" xfId="15414"/>
    <cellStyle name="常规 3 2 3 2 2" xfId="15415"/>
    <cellStyle name="常规 3 2 3 2 2 2" xfId="15416"/>
    <cellStyle name="常规 3 2 3 2 2 2 2" xfId="15417"/>
    <cellStyle name="常规 3 2 3 2 2 2 2 2" xfId="15418"/>
    <cellStyle name="常规 3 2 3 2 2 2 2 3" xfId="15419"/>
    <cellStyle name="常规 3 2 3 2 2 2 3" xfId="15420"/>
    <cellStyle name="常规 3 2 3 2 2 3" xfId="15421"/>
    <cellStyle name="常规 3 2 3 2 2 3 2" xfId="15422"/>
    <cellStyle name="常规 3 2 3 2 2 3 3" xfId="15423"/>
    <cellStyle name="常规 3 2 3 2 2 4" xfId="15424"/>
    <cellStyle name="常规 3 2 3 2 2 4 2" xfId="15425"/>
    <cellStyle name="常规 3 2 3 2 2 4 3" xfId="15426"/>
    <cellStyle name="常规 3 2 3 2 2 5" xfId="15427"/>
    <cellStyle name="常规 3 2 3 2 3" xfId="15428"/>
    <cellStyle name="常规 3 2 3 2 3 2" xfId="15429"/>
    <cellStyle name="常规 3 2 3 2 3 2 2" xfId="15430"/>
    <cellStyle name="常规 3 2 3 2 3 2 2 2" xfId="15431"/>
    <cellStyle name="常规 3 2 3 2 3 2 2 3" xfId="15432"/>
    <cellStyle name="常规 3 2 3 2 3 2 3" xfId="15433"/>
    <cellStyle name="常规 3 2 3 2 3 3" xfId="15434"/>
    <cellStyle name="常规 3 2 3 2 3 3 2" xfId="15435"/>
    <cellStyle name="常规 3 2 3 2 3 3 3" xfId="15436"/>
    <cellStyle name="常规 3 2 3 2 3 4" xfId="15437"/>
    <cellStyle name="常规 3 2 3 2 3 4 2" xfId="15438"/>
    <cellStyle name="常规 3 2 3 2 3 4 3" xfId="15439"/>
    <cellStyle name="常规 3 2 3 2 3 5" xfId="15440"/>
    <cellStyle name="常规 3 2 3 2 4" xfId="15441"/>
    <cellStyle name="常规 3 2 3 2 4 2" xfId="15442"/>
    <cellStyle name="常规 3 2 3 2 4 2 2" xfId="15443"/>
    <cellStyle name="常规 3 2 3 2 4 2 3" xfId="15444"/>
    <cellStyle name="常规 3 2 3 2 4 3" xfId="15445"/>
    <cellStyle name="常规 3 2 3 2 5" xfId="15446"/>
    <cellStyle name="常规 3 2 3 2 5 2" xfId="15447"/>
    <cellStyle name="常规 3 2 3 2 5 3" xfId="15448"/>
    <cellStyle name="常规 3 2 3 2 6" xfId="15449"/>
    <cellStyle name="常规 3 2 3 2 6 2" xfId="15450"/>
    <cellStyle name="常规 3 2 3 2 6 3" xfId="15451"/>
    <cellStyle name="常规 3 2 3 2 7" xfId="15452"/>
    <cellStyle name="常规 3 2 3 3" xfId="15453"/>
    <cellStyle name="常规 3 2 3 3 2" xfId="15454"/>
    <cellStyle name="常规 3 2 3 3 2 2" xfId="15455"/>
    <cellStyle name="常规 3 2 3 3 2 2 2" xfId="15456"/>
    <cellStyle name="常规 3 2 3 3 2 2 2 2" xfId="15457"/>
    <cellStyle name="常规 3 2 3 3 2 2 2 3" xfId="15458"/>
    <cellStyle name="常规 3 2 3 3 2 2 3" xfId="15459"/>
    <cellStyle name="常规 3 2 3 3 2 3" xfId="15460"/>
    <cellStyle name="常规 3 2 3 3 2 3 2" xfId="15461"/>
    <cellStyle name="常规 3 2 3 3 2 3 3" xfId="15462"/>
    <cellStyle name="常规 3 2 3 3 2 4" xfId="15463"/>
    <cellStyle name="常规 3 2 3 3 2 4 2" xfId="15464"/>
    <cellStyle name="常规 3 2 3 3 2 4 3" xfId="15465"/>
    <cellStyle name="常规 3 2 3 3 2 5" xfId="15466"/>
    <cellStyle name="常规 3 2 3 3 3" xfId="15467"/>
    <cellStyle name="常规 3 2 3 3 3 2" xfId="15468"/>
    <cellStyle name="常规 3 2 3 3 3 2 2" xfId="15469"/>
    <cellStyle name="常规 3 2 3 3 3 2 2 2" xfId="15470"/>
    <cellStyle name="常规 3 2 3 3 3 2 2 3" xfId="15471"/>
    <cellStyle name="常规 3 2 3 3 3 2 3" xfId="15472"/>
    <cellStyle name="常规 3 2 3 3 3 3" xfId="15473"/>
    <cellStyle name="常规 3 2 3 3 3 3 2" xfId="15474"/>
    <cellStyle name="常规 3 2 3 3 3 3 3" xfId="15475"/>
    <cellStyle name="常规 3 2 3 3 3 4" xfId="15476"/>
    <cellStyle name="常规 3 2 3 3 3 4 2" xfId="15477"/>
    <cellStyle name="常规 3 2 3 3 3 4 3" xfId="15478"/>
    <cellStyle name="常规 3 2 3 3 3 5" xfId="15479"/>
    <cellStyle name="常规 3 2 3 3 4" xfId="15480"/>
    <cellStyle name="常规 3 2 3 3 4 2" xfId="15481"/>
    <cellStyle name="常规 3 2 3 3 4 2 2" xfId="15482"/>
    <cellStyle name="常规 3 2 3 3 4 2 3" xfId="15483"/>
    <cellStyle name="常规 3 2 3 3 4 3" xfId="15484"/>
    <cellStyle name="常规 3 2 3 3 5" xfId="15485"/>
    <cellStyle name="常规 3 2 3 3 5 2" xfId="15486"/>
    <cellStyle name="常规 3 2 3 3 5 3" xfId="15487"/>
    <cellStyle name="常规 3 2 3 3 6" xfId="15488"/>
    <cellStyle name="常规 3 2 3 3 6 2" xfId="15489"/>
    <cellStyle name="常规 3 2 3 3 6 3" xfId="15490"/>
    <cellStyle name="常规 3 2 3 3 7" xfId="15491"/>
    <cellStyle name="常规 3 2 3 4" xfId="15492"/>
    <cellStyle name="常规 3 2 3 4 2" xfId="15493"/>
    <cellStyle name="常规 3 2 3 4 2 2" xfId="15494"/>
    <cellStyle name="常规 3 2 3 4 2 2 2" xfId="15495"/>
    <cellStyle name="常规 3 2 3 4 2 2 3" xfId="15496"/>
    <cellStyle name="常规 3 2 3 4 2 3" xfId="15497"/>
    <cellStyle name="常规 3 2 3 4 3" xfId="15498"/>
    <cellStyle name="常规 3 2 3 4 3 2" xfId="15499"/>
    <cellStyle name="常规 3 2 3 4 3 3" xfId="15500"/>
    <cellStyle name="常规 3 2 3 4 4" xfId="15501"/>
    <cellStyle name="常规 3 2 3 4 4 2" xfId="15502"/>
    <cellStyle name="常规 3 2 3 4 4 3" xfId="15503"/>
    <cellStyle name="常规 3 2 3 4 5" xfId="15504"/>
    <cellStyle name="常规 3 2 3 5" xfId="15505"/>
    <cellStyle name="常规 3 2 3 5 2" xfId="15506"/>
    <cellStyle name="常规 3 2 3 5 2 2" xfId="15507"/>
    <cellStyle name="常规 3 2 3 5 2 2 2" xfId="15508"/>
    <cellStyle name="常规 3 2 3 5 2 2 3" xfId="15509"/>
    <cellStyle name="常规 3 2 3 5 2 3" xfId="15510"/>
    <cellStyle name="常规 3 2 3 5 3" xfId="15511"/>
    <cellStyle name="常规 3 2 3 5 3 2" xfId="15512"/>
    <cellStyle name="常规 3 2 3 5 3 3" xfId="15513"/>
    <cellStyle name="常规 3 2 3 5 4" xfId="15514"/>
    <cellStyle name="常规 3 2 3 5 4 2" xfId="15515"/>
    <cellStyle name="常规 3 2 3 5 4 3" xfId="15516"/>
    <cellStyle name="常规 3 2 3 5 5" xfId="15517"/>
    <cellStyle name="常规 3 2 3 6" xfId="15518"/>
    <cellStyle name="常规 3 2 3 6 2" xfId="15519"/>
    <cellStyle name="常规 3 2 3 6 2 2" xfId="15520"/>
    <cellStyle name="常规 3 2 3 6 2 3" xfId="15521"/>
    <cellStyle name="常规 3 2 3 6 3" xfId="15522"/>
    <cellStyle name="常规 3 2 3 7" xfId="15523"/>
    <cellStyle name="常规 3 2 3 7 2" xfId="15524"/>
    <cellStyle name="常规 3 2 3 7 3" xfId="15525"/>
    <cellStyle name="常规 3 2 3 8" xfId="15526"/>
    <cellStyle name="常规 3 2 3 8 2" xfId="15527"/>
    <cellStyle name="常规 3 2 3 8 3" xfId="15528"/>
    <cellStyle name="常规 3 2 3 9" xfId="15529"/>
    <cellStyle name="常规 3 2 4" xfId="15530"/>
    <cellStyle name="常规 3 2 4 2" xfId="15531"/>
    <cellStyle name="常规 3 2 4 2 2" xfId="15532"/>
    <cellStyle name="常规 3 2 4 2 2 2" xfId="15533"/>
    <cellStyle name="常规 3 2 4 2 2 2 2" xfId="15534"/>
    <cellStyle name="常规 3 2 4 2 2 2 2 2" xfId="15535"/>
    <cellStyle name="常规 3 2 4 2 2 2 2 3" xfId="15536"/>
    <cellStyle name="常规 3 2 4 2 2 2 3" xfId="15537"/>
    <cellStyle name="常规 3 2 4 2 2 3" xfId="15538"/>
    <cellStyle name="常规 3 2 4 2 2 3 2" xfId="15539"/>
    <cellStyle name="常规 3 2 4 2 2 3 3" xfId="15540"/>
    <cellStyle name="常规 3 2 4 2 2 4" xfId="15541"/>
    <cellStyle name="常规 3 2 4 2 2 4 2" xfId="15542"/>
    <cellStyle name="常规 3 2 4 2 2 4 3" xfId="15543"/>
    <cellStyle name="常规 3 2 4 2 2 5" xfId="15544"/>
    <cellStyle name="常规 3 2 4 2 3" xfId="15545"/>
    <cellStyle name="常规 3 2 4 2 3 2" xfId="15546"/>
    <cellStyle name="常规 3 2 4 2 3 2 2" xfId="15547"/>
    <cellStyle name="常规 3 2 4 2 3 2 2 2" xfId="15548"/>
    <cellStyle name="常规 3 2 4 2 3 2 2 3" xfId="15549"/>
    <cellStyle name="常规 3 2 4 2 3 2 3" xfId="15550"/>
    <cellStyle name="常规 3 2 4 2 3 3" xfId="15551"/>
    <cellStyle name="常规 3 2 4 2 3 3 2" xfId="15552"/>
    <cellStyle name="常规 3 2 4 2 3 3 3" xfId="15553"/>
    <cellStyle name="常规 3 2 4 2 3 4" xfId="15554"/>
    <cellStyle name="常规 3 2 4 2 3 4 2" xfId="15555"/>
    <cellStyle name="常规 3 2 4 2 3 4 3" xfId="15556"/>
    <cellStyle name="常规 3 2 4 2 3 5" xfId="15557"/>
    <cellStyle name="常规 3 2 4 2 4" xfId="15558"/>
    <cellStyle name="常规 3 2 4 2 4 2" xfId="15559"/>
    <cellStyle name="常规 3 2 4 2 4 2 2" xfId="15560"/>
    <cellStyle name="常规 3 2 4 2 4 2 3" xfId="15561"/>
    <cellStyle name="常规 3 2 4 2 4 3" xfId="15562"/>
    <cellStyle name="常规 3 2 4 2 5" xfId="15563"/>
    <cellStyle name="常规 3 2 4 2 5 2" xfId="15564"/>
    <cellStyle name="常规 3 2 4 2 5 3" xfId="15565"/>
    <cellStyle name="常规 3 2 4 2 6" xfId="15566"/>
    <cellStyle name="常规 3 2 4 2 6 2" xfId="15567"/>
    <cellStyle name="常规 3 2 4 2 6 3" xfId="15568"/>
    <cellStyle name="常规 3 2 4 2 7" xfId="15569"/>
    <cellStyle name="常规 3 2 4 3" xfId="15570"/>
    <cellStyle name="常规 3 2 4 3 2" xfId="15571"/>
    <cellStyle name="常规 3 2 4 3 2 2" xfId="15572"/>
    <cellStyle name="常规 3 2 4 3 2 2 2" xfId="15573"/>
    <cellStyle name="常规 3 2 4 3 2 2 3" xfId="15574"/>
    <cellStyle name="常规 3 2 4 3 2 3" xfId="15575"/>
    <cellStyle name="常规 3 2 4 3 3" xfId="15576"/>
    <cellStyle name="常规 3 2 4 3 3 2" xfId="15577"/>
    <cellStyle name="常规 3 2 4 3 3 3" xfId="15578"/>
    <cellStyle name="常规 3 2 4 3 4" xfId="15579"/>
    <cellStyle name="常规 3 2 4 3 4 2" xfId="15580"/>
    <cellStyle name="常规 3 2 4 3 4 3" xfId="15581"/>
    <cellStyle name="常规 3 2 4 3 5" xfId="15582"/>
    <cellStyle name="常规 3 2 4 4" xfId="15583"/>
    <cellStyle name="常规 3 2 4 4 2" xfId="15584"/>
    <cellStyle name="常规 3 2 4 4 2 2" xfId="15585"/>
    <cellStyle name="常规 3 2 4 4 2 2 2" xfId="15586"/>
    <cellStyle name="常规 3 2 4 4 2 2 3" xfId="15587"/>
    <cellStyle name="常规 3 2 4 4 2 3" xfId="15588"/>
    <cellStyle name="常规 3 2 4 4 3" xfId="15589"/>
    <cellStyle name="常规 3 2 4 4 3 2" xfId="15590"/>
    <cellStyle name="常规 3 2 4 4 3 3" xfId="15591"/>
    <cellStyle name="常规 3 2 4 4 4" xfId="15592"/>
    <cellStyle name="常规 3 2 4 4 4 2" xfId="15593"/>
    <cellStyle name="常规 3 2 4 4 4 3" xfId="15594"/>
    <cellStyle name="常规 3 2 4 4 5" xfId="15595"/>
    <cellStyle name="常规 3 2 4 5" xfId="15596"/>
    <cellStyle name="常规 3 2 4 5 2" xfId="15597"/>
    <cellStyle name="常规 3 2 4 5 2 2" xfId="15598"/>
    <cellStyle name="常规 3 2 4 5 2 3" xfId="15599"/>
    <cellStyle name="常规 3 2 4 5 3" xfId="15600"/>
    <cellStyle name="常规 3 2 4 6" xfId="15601"/>
    <cellStyle name="常规 3 2 4 6 2" xfId="15602"/>
    <cellStyle name="常规 3 2 4 6 3" xfId="15603"/>
    <cellStyle name="常规 3 2 4 7" xfId="15604"/>
    <cellStyle name="常规 3 2 4 7 2" xfId="15605"/>
    <cellStyle name="常规 3 2 4 7 3" xfId="15606"/>
    <cellStyle name="常规 3 2 4 8" xfId="15607"/>
    <cellStyle name="常规 3 2 5" xfId="15608"/>
    <cellStyle name="常规 3 2 5 2" xfId="15609"/>
    <cellStyle name="常规 3 2 5 2 2" xfId="15610"/>
    <cellStyle name="常规 3 2 5 2 2 2" xfId="15611"/>
    <cellStyle name="常规 3 2 5 2 2 2 2" xfId="15612"/>
    <cellStyle name="常规 3 2 5 2 2 2 3" xfId="15613"/>
    <cellStyle name="常规 3 2 5 2 2 3" xfId="15614"/>
    <cellStyle name="常规 3 2 5 2 3" xfId="15615"/>
    <cellStyle name="常规 3 2 5 2 3 2" xfId="15616"/>
    <cellStyle name="常规 3 2 5 2 3 3" xfId="15617"/>
    <cellStyle name="常规 3 2 5 2 4" xfId="15618"/>
    <cellStyle name="常规 3 2 5 2 4 2" xfId="15619"/>
    <cellStyle name="常规 3 2 5 2 4 3" xfId="15620"/>
    <cellStyle name="常规 3 2 5 2 5" xfId="15621"/>
    <cellStyle name="常规 3 2 5 3" xfId="15622"/>
    <cellStyle name="常规 3 2 5 3 2" xfId="15623"/>
    <cellStyle name="常规 3 2 5 3 2 2" xfId="15624"/>
    <cellStyle name="常规 3 2 5 3 2 2 2" xfId="15625"/>
    <cellStyle name="常规 3 2 5 3 2 2 3" xfId="15626"/>
    <cellStyle name="常规 3 2 5 3 2 3" xfId="15627"/>
    <cellStyle name="常规 3 2 5 3 3" xfId="15628"/>
    <cellStyle name="常规 3 2 5 3 3 2" xfId="15629"/>
    <cellStyle name="常规 3 2 5 3 3 3" xfId="15630"/>
    <cellStyle name="常规 3 2 5 3 4" xfId="15631"/>
    <cellStyle name="常规 3 2 5 3 4 2" xfId="15632"/>
    <cellStyle name="常规 3 2 5 3 4 3" xfId="15633"/>
    <cellStyle name="常规 3 2 5 3 5" xfId="15634"/>
    <cellStyle name="常规 3 2 5 4" xfId="15635"/>
    <cellStyle name="常规 3 2 5 4 2" xfId="15636"/>
    <cellStyle name="常规 3 2 5 4 2 2" xfId="15637"/>
    <cellStyle name="常规 3 2 5 4 2 3" xfId="15638"/>
    <cellStyle name="常规 3 2 5 4 3" xfId="15639"/>
    <cellStyle name="常规 3 2 5 5" xfId="15640"/>
    <cellStyle name="常规 3 2 5 5 2" xfId="15641"/>
    <cellStyle name="常规 3 2 5 5 3" xfId="15642"/>
    <cellStyle name="常规 3 2 5 6" xfId="15643"/>
    <cellStyle name="常规 3 2 5 6 2" xfId="15644"/>
    <cellStyle name="常规 3 2 5 6 3" xfId="15645"/>
    <cellStyle name="常规 3 2 5 7" xfId="15646"/>
    <cellStyle name="常规 3 2 6" xfId="15647"/>
    <cellStyle name="常规 3 2 6 2" xfId="15648"/>
    <cellStyle name="常规 3 2 6 2 2" xfId="15649"/>
    <cellStyle name="常规 3 2 6 2 2 2" xfId="15650"/>
    <cellStyle name="常规 3 2 6 2 2 3" xfId="15651"/>
    <cellStyle name="常规 3 2 6 2 3" xfId="15652"/>
    <cellStyle name="常规 3 2 6 2 3 2" xfId="15653"/>
    <cellStyle name="常规 3 2 6 2 3 3" xfId="15654"/>
    <cellStyle name="常规 3 2 6 2 4" xfId="15655"/>
    <cellStyle name="常规 3 2 6 2 5" xfId="15656"/>
    <cellStyle name="常规 3 2 6 3" xfId="15657"/>
    <cellStyle name="常规 3 2 6 3 2" xfId="15658"/>
    <cellStyle name="常规 3 2 6 3 3" xfId="15659"/>
    <cellStyle name="常规 3 2 6 4" xfId="15660"/>
    <cellStyle name="常规 3 2 6 4 2" xfId="15661"/>
    <cellStyle name="常规 3 2 6 4 3" xfId="15662"/>
    <cellStyle name="常规 3 2 6 5" xfId="15663"/>
    <cellStyle name="常规 3 2 7" xfId="15664"/>
    <cellStyle name="常规 3 2 7 2" xfId="15665"/>
    <cellStyle name="常规 3 2 7 2 2" xfId="15666"/>
    <cellStyle name="常规 3 2 7 2 2 2" xfId="15667"/>
    <cellStyle name="常规 3 2 7 2 2 3" xfId="15668"/>
    <cellStyle name="常规 3 2 7 2 3" xfId="15669"/>
    <cellStyle name="常规 3 2 7 2 3 2" xfId="15670"/>
    <cellStyle name="常规 3 2 7 2 3 3" xfId="15671"/>
    <cellStyle name="常规 3 2 7 2 4" xfId="15672"/>
    <cellStyle name="常规 3 2 7 2 5" xfId="15673"/>
    <cellStyle name="常规 3 2 7 3" xfId="15674"/>
    <cellStyle name="常规 3 2 7 3 2" xfId="15675"/>
    <cellStyle name="常规 3 2 7 3 3" xfId="15676"/>
    <cellStyle name="常规 3 2 7 4" xfId="15677"/>
    <cellStyle name="常规 3 2 7 4 2" xfId="15678"/>
    <cellStyle name="常规 3 2 7 4 3" xfId="15679"/>
    <cellStyle name="常规 3 2 7 5" xfId="15680"/>
    <cellStyle name="常规 3 2 8" xfId="15681"/>
    <cellStyle name="常规 3 2 8 2" xfId="15682"/>
    <cellStyle name="常规 3 2 8 2 2" xfId="15683"/>
    <cellStyle name="常规 3 2 8 2 3" xfId="15684"/>
    <cellStyle name="常规 3 2 8 3" xfId="15685"/>
    <cellStyle name="常规 3 2 8 3 2" xfId="15686"/>
    <cellStyle name="常规 3 2 8 3 3" xfId="15687"/>
    <cellStyle name="常规 3 2 8 4" xfId="15688"/>
    <cellStyle name="常规 3 2 8 5" xfId="15689"/>
    <cellStyle name="常规 3 2 9" xfId="15690"/>
    <cellStyle name="常规 3 2 9 2" xfId="15691"/>
    <cellStyle name="常规 3 2 9 3" xfId="15692"/>
    <cellStyle name="常规 3 2_03 市体育馆站-西昌路站盾构区间" xfId="15693"/>
    <cellStyle name="常规 3 20" xfId="15694"/>
    <cellStyle name="常规 3 20 2" xfId="15695"/>
    <cellStyle name="常规 3 21" xfId="15696"/>
    <cellStyle name="常规 3 21 2" xfId="15697"/>
    <cellStyle name="常规 3 22" xfId="15698"/>
    <cellStyle name="常规 3 22 2" xfId="15699"/>
    <cellStyle name="常规 3 23" xfId="15700"/>
    <cellStyle name="常规 3 23 2" xfId="15701"/>
    <cellStyle name="常规 3 24" xfId="15702"/>
    <cellStyle name="常规 3 24 2" xfId="15703"/>
    <cellStyle name="常规 3 25" xfId="15704"/>
    <cellStyle name="常规 3 25 2" xfId="15705"/>
    <cellStyle name="常规 3 3" xfId="15706"/>
    <cellStyle name="常规 3 3 10" xfId="15707"/>
    <cellStyle name="常规 3 3 2" xfId="15708"/>
    <cellStyle name="常规 3 3 2 2" xfId="15709"/>
    <cellStyle name="常规 3 3 2 2 2" xfId="15710"/>
    <cellStyle name="常规 3 3 2 2 2 2" xfId="15711"/>
    <cellStyle name="常规 3 3 2 2 2 2 2" xfId="15712"/>
    <cellStyle name="常规 3 3 2 2 2 2 2 2" xfId="15713"/>
    <cellStyle name="常规 3 3 2 2 2 2 2 3" xfId="15714"/>
    <cellStyle name="常规 3 3 2 2 2 2 3" xfId="15715"/>
    <cellStyle name="常规 3 3 2 2 2 3" xfId="15716"/>
    <cellStyle name="常规 3 3 2 2 2 3 2" xfId="15717"/>
    <cellStyle name="常规 3 3 2 2 2 3 3" xfId="15718"/>
    <cellStyle name="常规 3 3 2 2 2 4" xfId="15719"/>
    <cellStyle name="常规 3 3 2 2 2 4 2" xfId="15720"/>
    <cellStyle name="常规 3 3 2 2 2 4 3" xfId="15721"/>
    <cellStyle name="常规 3 3 2 2 2 5" xfId="15722"/>
    <cellStyle name="常规 3 3 2 2 3" xfId="15723"/>
    <cellStyle name="常规 3 3 2 2 3 2" xfId="15724"/>
    <cellStyle name="常规 3 3 2 2 3 2 2" xfId="15725"/>
    <cellStyle name="常规 3 3 2 2 3 2 2 2" xfId="15726"/>
    <cellStyle name="常规 3 3 2 2 3 2 2 3" xfId="15727"/>
    <cellStyle name="常规 3 3 2 2 3 2 3" xfId="15728"/>
    <cellStyle name="常规 3 3 2 2 3 3" xfId="15729"/>
    <cellStyle name="常规 3 3 2 2 3 3 2" xfId="15730"/>
    <cellStyle name="常规 3 3 2 2 3 3 3" xfId="15731"/>
    <cellStyle name="常规 3 3 2 2 3 4" xfId="15732"/>
    <cellStyle name="常规 3 3 2 2 3 4 2" xfId="15733"/>
    <cellStyle name="常规 3 3 2 2 3 4 3" xfId="15734"/>
    <cellStyle name="常规 3 3 2 2 3 5" xfId="15735"/>
    <cellStyle name="常规 3 3 2 2 4" xfId="15736"/>
    <cellStyle name="常规 3 3 2 2 4 2" xfId="15737"/>
    <cellStyle name="常规 3 3 2 2 4 2 2" xfId="15738"/>
    <cellStyle name="常规 3 3 2 2 4 2 3" xfId="15739"/>
    <cellStyle name="常规 3 3 2 2 4 3" xfId="15740"/>
    <cellStyle name="常规 3 3 2 2 5" xfId="15741"/>
    <cellStyle name="常规 3 3 2 2 5 2" xfId="15742"/>
    <cellStyle name="常规 3 3 2 2 5 3" xfId="15743"/>
    <cellStyle name="常规 3 3 2 2 6" xfId="15744"/>
    <cellStyle name="常规 3 3 2 2 6 2" xfId="15745"/>
    <cellStyle name="常规 3 3 2 2 6 3" xfId="15746"/>
    <cellStyle name="常规 3 3 2 2 7" xfId="15747"/>
    <cellStyle name="常规 3 3 2 3" xfId="15748"/>
    <cellStyle name="常规 3 3 2 3 2" xfId="15749"/>
    <cellStyle name="常规 3 3 2 3 2 2" xfId="15750"/>
    <cellStyle name="常规 3 3 2 3 2 2 2" xfId="15751"/>
    <cellStyle name="常规 3 3 2 3 2 2 2 2" xfId="15752"/>
    <cellStyle name="常规 3 3 2 3 2 2 2 3" xfId="15753"/>
    <cellStyle name="常规 3 3 2 3 2 2 3" xfId="15754"/>
    <cellStyle name="常规 3 3 2 3 2 3" xfId="15755"/>
    <cellStyle name="常规 3 3 2 3 2 3 2" xfId="15756"/>
    <cellStyle name="常规 3 3 2 3 2 3 3" xfId="15757"/>
    <cellStyle name="常规 3 3 2 3 2 4" xfId="15758"/>
    <cellStyle name="常规 3 3 2 3 2 4 2" xfId="15759"/>
    <cellStyle name="常规 3 3 2 3 2 4 3" xfId="15760"/>
    <cellStyle name="常规 3 3 2 3 2 5" xfId="15761"/>
    <cellStyle name="常规 3 3 2 3 3" xfId="15762"/>
    <cellStyle name="常规 3 3 2 3 3 2" xfId="15763"/>
    <cellStyle name="常规 3 3 2 3 3 2 2" xfId="15764"/>
    <cellStyle name="常规 3 3 2 3 3 2 2 2" xfId="15765"/>
    <cellStyle name="常规 3 3 2 3 3 2 2 3" xfId="15766"/>
    <cellStyle name="常规 3 3 2 3 3 2 3" xfId="15767"/>
    <cellStyle name="常规 3 3 2 3 3 3" xfId="15768"/>
    <cellStyle name="常规 3 3 2 3 3 3 2" xfId="15769"/>
    <cellStyle name="常规 3 3 2 3 3 3 3" xfId="15770"/>
    <cellStyle name="常规 3 3 2 3 3 4" xfId="15771"/>
    <cellStyle name="常规 3 3 2 3 3 4 2" xfId="15772"/>
    <cellStyle name="常规 3 3 2 3 3 4 3" xfId="15773"/>
    <cellStyle name="常规 3 3 2 3 3 5" xfId="15774"/>
    <cellStyle name="常规 3 3 2 3 4" xfId="15775"/>
    <cellStyle name="常规 3 3 2 3 4 2" xfId="15776"/>
    <cellStyle name="常规 3 3 2 3 4 2 2" xfId="15777"/>
    <cellStyle name="常规 3 3 2 3 4 2 3" xfId="15778"/>
    <cellStyle name="常规 3 3 2 3 4 3" xfId="15779"/>
    <cellStyle name="常规 3 3 2 3 5" xfId="15780"/>
    <cellStyle name="常规 3 3 2 3 5 2" xfId="15781"/>
    <cellStyle name="常规 3 3 2 3 5 3" xfId="15782"/>
    <cellStyle name="常规 3 3 2 3 6" xfId="15783"/>
    <cellStyle name="常规 3 3 2 3 6 2" xfId="15784"/>
    <cellStyle name="常规 3 3 2 3 6 3" xfId="15785"/>
    <cellStyle name="常规 3 3 2 3 7" xfId="15786"/>
    <cellStyle name="常规 3 3 2 4" xfId="15787"/>
    <cellStyle name="常规 3 3 2 4 2" xfId="15788"/>
    <cellStyle name="常规 3 3 2 4 2 2" xfId="15789"/>
    <cellStyle name="常规 3 3 2 4 2 2 2" xfId="15790"/>
    <cellStyle name="常规 3 3 2 4 2 2 3" xfId="15791"/>
    <cellStyle name="常规 3 3 2 4 2 3" xfId="15792"/>
    <cellStyle name="常规 3 3 2 4 3" xfId="15793"/>
    <cellStyle name="常规 3 3 2 4 3 2" xfId="15794"/>
    <cellStyle name="常规 3 3 2 4 3 3" xfId="15795"/>
    <cellStyle name="常规 3 3 2 4 4" xfId="15796"/>
    <cellStyle name="常规 3 3 2 4 4 2" xfId="15797"/>
    <cellStyle name="常规 3 3 2 4 4 3" xfId="15798"/>
    <cellStyle name="常规 3 3 2 4 5" xfId="15799"/>
    <cellStyle name="常规 3 3 2 5" xfId="15800"/>
    <cellStyle name="常规 3 3 2 5 2" xfId="15801"/>
    <cellStyle name="常规 3 3 2 5 2 2" xfId="15802"/>
    <cellStyle name="常规 3 3 2 5 2 2 2" xfId="15803"/>
    <cellStyle name="常规 3 3 2 5 2 2 3" xfId="15804"/>
    <cellStyle name="常规 3 3 2 5 2 3" xfId="15805"/>
    <cellStyle name="常规 3 3 2 5 3" xfId="15806"/>
    <cellStyle name="常规 3 3 2 5 3 2" xfId="15807"/>
    <cellStyle name="常规 3 3 2 5 3 3" xfId="15808"/>
    <cellStyle name="常规 3 3 2 5 4" xfId="15809"/>
    <cellStyle name="常规 3 3 2 5 4 2" xfId="15810"/>
    <cellStyle name="常规 3 3 2 5 4 3" xfId="15811"/>
    <cellStyle name="常规 3 3 2 5 5" xfId="15812"/>
    <cellStyle name="常规 3 3 2 6" xfId="15813"/>
    <cellStyle name="常规 3 3 2 6 2" xfId="15814"/>
    <cellStyle name="常规 3 3 2 6 2 2" xfId="15815"/>
    <cellStyle name="常规 3 3 2 6 2 3" xfId="15816"/>
    <cellStyle name="常规 3 3 2 6 3" xfId="15817"/>
    <cellStyle name="常规 3 3 2 7" xfId="15818"/>
    <cellStyle name="常规 3 3 2 7 2" xfId="15819"/>
    <cellStyle name="常规 3 3 2 7 3" xfId="15820"/>
    <cellStyle name="常规 3 3 2 8" xfId="15821"/>
    <cellStyle name="常规 3 3 2 8 2" xfId="15822"/>
    <cellStyle name="常规 3 3 2 8 3" xfId="15823"/>
    <cellStyle name="常规 3 3 2 9" xfId="15824"/>
    <cellStyle name="常规 3 3 3" xfId="15825"/>
    <cellStyle name="常规 3 3 3 2" xfId="15826"/>
    <cellStyle name="常规 3 3 3 2 2" xfId="15827"/>
    <cellStyle name="常规 3 3 3 2 2 2" xfId="15828"/>
    <cellStyle name="常规 3 3 3 2 2 2 2" xfId="15829"/>
    <cellStyle name="常规 3 3 3 2 2 2 2 2" xfId="15830"/>
    <cellStyle name="常规 3 3 3 2 2 2 2 3" xfId="15831"/>
    <cellStyle name="常规 3 3 3 2 2 2 3" xfId="15832"/>
    <cellStyle name="常规 3 3 3 2 2 3" xfId="15833"/>
    <cellStyle name="常规 3 3 3 2 2 3 2" xfId="15834"/>
    <cellStyle name="常规 3 3 3 2 2 3 3" xfId="15835"/>
    <cellStyle name="常规 3 3 3 2 2 4" xfId="15836"/>
    <cellStyle name="常规 3 3 3 2 2 4 2" xfId="15837"/>
    <cellStyle name="常规 3 3 3 2 2 4 3" xfId="15838"/>
    <cellStyle name="常规 3 3 3 2 2 5" xfId="15839"/>
    <cellStyle name="常规 3 3 3 2 3" xfId="15840"/>
    <cellStyle name="常规 3 3 3 2 3 2" xfId="15841"/>
    <cellStyle name="常规 3 3 3 2 3 2 2" xfId="15842"/>
    <cellStyle name="常规 3 3 3 2 3 2 2 2" xfId="15843"/>
    <cellStyle name="常规 3 3 3 2 3 2 2 3" xfId="15844"/>
    <cellStyle name="常规 3 3 3 2 3 2 3" xfId="15845"/>
    <cellStyle name="常规 3 3 3 2 3 3" xfId="15846"/>
    <cellStyle name="常规 3 3 3 2 3 3 2" xfId="15847"/>
    <cellStyle name="常规 3 3 3 2 3 3 3" xfId="15848"/>
    <cellStyle name="常规 3 3 3 2 3 4" xfId="15849"/>
    <cellStyle name="常规 3 3 3 2 3 4 2" xfId="15850"/>
    <cellStyle name="常规 3 3 3 2 3 4 3" xfId="15851"/>
    <cellStyle name="常规 3 3 3 2 3 5" xfId="15852"/>
    <cellStyle name="常规 3 3 3 2 4" xfId="15853"/>
    <cellStyle name="常规 3 3 3 2 4 2" xfId="15854"/>
    <cellStyle name="常规 3 3 3 2 4 2 2" xfId="15855"/>
    <cellStyle name="常规 3 3 3 2 4 2 3" xfId="15856"/>
    <cellStyle name="常规 3 3 3 2 4 3" xfId="15857"/>
    <cellStyle name="常规 3 3 3 2 5" xfId="15858"/>
    <cellStyle name="常规 3 3 3 2 5 2" xfId="15859"/>
    <cellStyle name="常规 3 3 3 2 5 3" xfId="15860"/>
    <cellStyle name="常规 3 3 3 2 6" xfId="15861"/>
    <cellStyle name="常规 3 3 3 2 6 2" xfId="15862"/>
    <cellStyle name="常规 3 3 3 2 6 3" xfId="15863"/>
    <cellStyle name="常规 3 3 3 2 7" xfId="15864"/>
    <cellStyle name="常规 3 3 3 3" xfId="15865"/>
    <cellStyle name="常规 3 3 3 3 2" xfId="15866"/>
    <cellStyle name="常规 3 3 3 3 2 2" xfId="15867"/>
    <cellStyle name="常规 3 3 3 3 2 2 2" xfId="15868"/>
    <cellStyle name="常规 3 3 3 3 2 2 2 2" xfId="15869"/>
    <cellStyle name="常规 3 3 3 3 2 2 2 3" xfId="15870"/>
    <cellStyle name="常规 3 3 3 3 2 2 3" xfId="15871"/>
    <cellStyle name="常规 3 3 3 3 2 3" xfId="15872"/>
    <cellStyle name="常规 3 3 3 3 2 3 2" xfId="15873"/>
    <cellStyle name="常规 3 3 3 3 2 3 3" xfId="15874"/>
    <cellStyle name="常规 3 3 3 3 2 4" xfId="15875"/>
    <cellStyle name="常规 3 3 3 3 2 4 2" xfId="15876"/>
    <cellStyle name="常规 3 3 3 3 2 4 3" xfId="15877"/>
    <cellStyle name="常规 3 3 3 3 2 5" xfId="15878"/>
    <cellStyle name="常规 3 3 3 3 3" xfId="15879"/>
    <cellStyle name="常规 3 3 3 3 3 2" xfId="15880"/>
    <cellStyle name="常规 3 3 3 3 3 2 2" xfId="15881"/>
    <cellStyle name="常规 3 3 3 3 3 2 2 2" xfId="15882"/>
    <cellStyle name="常规 3 3 3 3 3 2 2 3" xfId="15883"/>
    <cellStyle name="常规 3 3 3 3 3 2 3" xfId="15884"/>
    <cellStyle name="常规 3 3 3 3 3 3" xfId="15885"/>
    <cellStyle name="常规 3 3 3 3 3 3 2" xfId="15886"/>
    <cellStyle name="常规 3 3 3 3 3 3 3" xfId="15887"/>
    <cellStyle name="常规 3 3 3 3 3 4" xfId="15888"/>
    <cellStyle name="常规 3 3 3 3 3 4 2" xfId="15889"/>
    <cellStyle name="常规 3 3 3 3 3 4 3" xfId="15890"/>
    <cellStyle name="常规 3 3 3 3 3 5" xfId="15891"/>
    <cellStyle name="常规 3 3 3 3 4" xfId="15892"/>
    <cellStyle name="常规 3 3 3 3 4 2" xfId="15893"/>
    <cellStyle name="常规 3 3 3 3 4 2 2" xfId="15894"/>
    <cellStyle name="常规 3 3 3 3 4 2 3" xfId="15895"/>
    <cellStyle name="常规 3 3 3 3 4 3" xfId="15896"/>
    <cellStyle name="常规 3 3 3 3 5" xfId="15897"/>
    <cellStyle name="常规 3 3 3 3 5 2" xfId="15898"/>
    <cellStyle name="常规 3 3 3 3 5 3" xfId="15899"/>
    <cellStyle name="常规 3 3 3 3 6" xfId="15900"/>
    <cellStyle name="常规 3 3 3 3 6 2" xfId="15901"/>
    <cellStyle name="常规 3 3 3 3 6 3" xfId="15902"/>
    <cellStyle name="常规 3 3 3 3 7" xfId="15903"/>
    <cellStyle name="常规 3 3 3 4" xfId="15904"/>
    <cellStyle name="常规 3 3 3 4 2" xfId="15905"/>
    <cellStyle name="常规 3 3 3 4 2 2" xfId="15906"/>
    <cellStyle name="常规 3 3 3 4 2 2 2" xfId="15907"/>
    <cellStyle name="常规 3 3 3 4 2 2 3" xfId="15908"/>
    <cellStyle name="常规 3 3 3 4 2 3" xfId="15909"/>
    <cellStyle name="常规 3 3 3 4 3" xfId="15910"/>
    <cellStyle name="常规 3 3 3 4 3 2" xfId="15911"/>
    <cellStyle name="常规 3 3 3 4 3 3" xfId="15912"/>
    <cellStyle name="常规 3 3 3 4 4" xfId="15913"/>
    <cellStyle name="常规 3 3 3 4 4 2" xfId="15914"/>
    <cellStyle name="常规 3 3 3 4 4 3" xfId="15915"/>
    <cellStyle name="常规 3 3 3 4 5" xfId="15916"/>
    <cellStyle name="常规 3 3 3 5" xfId="15917"/>
    <cellStyle name="常规 3 3 3 5 2" xfId="15918"/>
    <cellStyle name="常规 3 3 3 5 2 2" xfId="15919"/>
    <cellStyle name="常规 3 3 3 5 2 2 2" xfId="15920"/>
    <cellStyle name="常规 3 3 3 5 2 2 3" xfId="15921"/>
    <cellStyle name="常规 3 3 3 5 2 3" xfId="15922"/>
    <cellStyle name="常规 3 3 3 5 3" xfId="15923"/>
    <cellStyle name="常规 3 3 3 5 3 2" xfId="15924"/>
    <cellStyle name="常规 3 3 3 5 3 3" xfId="15925"/>
    <cellStyle name="常规 3 3 3 5 4" xfId="15926"/>
    <cellStyle name="常规 3 3 3 5 4 2" xfId="15927"/>
    <cellStyle name="常规 3 3 3 5 4 3" xfId="15928"/>
    <cellStyle name="常规 3 3 3 5 5" xfId="15929"/>
    <cellStyle name="常规 3 3 3 6" xfId="15930"/>
    <cellStyle name="常规 3 3 3 6 2" xfId="15931"/>
    <cellStyle name="常规 3 3 3 6 2 2" xfId="15932"/>
    <cellStyle name="常规 3 3 3 6 2 3" xfId="15933"/>
    <cellStyle name="常规 3 3 3 6 3" xfId="15934"/>
    <cellStyle name="常规 3 3 3 7" xfId="15935"/>
    <cellStyle name="常规 3 3 3 7 2" xfId="15936"/>
    <cellStyle name="常规 3 3 3 7 3" xfId="15937"/>
    <cellStyle name="常规 3 3 3 8" xfId="15938"/>
    <cellStyle name="常规 3 3 3 8 2" xfId="15939"/>
    <cellStyle name="常规 3 3 3 8 3" xfId="15940"/>
    <cellStyle name="常规 3 3 3 9" xfId="15941"/>
    <cellStyle name="常规 3 3 4" xfId="15942"/>
    <cellStyle name="常规 3 3 4 2" xfId="15943"/>
    <cellStyle name="常规 3 3 4 2 2" xfId="15944"/>
    <cellStyle name="常规 3 3 4 2 2 2" xfId="15945"/>
    <cellStyle name="常规 3 3 4 2 2 2 2" xfId="15946"/>
    <cellStyle name="常规 3 3 4 2 2 2 3" xfId="15947"/>
    <cellStyle name="常规 3 3 4 2 2 3" xfId="15948"/>
    <cellStyle name="常规 3 3 4 2 3" xfId="15949"/>
    <cellStyle name="常规 3 3 4 2 3 2" xfId="15950"/>
    <cellStyle name="常规 3 3 4 2 3 3" xfId="15951"/>
    <cellStyle name="常规 3 3 4 2 4" xfId="15952"/>
    <cellStyle name="常规 3 3 4 2 4 2" xfId="15953"/>
    <cellStyle name="常规 3 3 4 2 4 3" xfId="15954"/>
    <cellStyle name="常规 3 3 4 2 5" xfId="15955"/>
    <cellStyle name="常规 3 3 4 3" xfId="15956"/>
    <cellStyle name="常规 3 3 4 3 2" xfId="15957"/>
    <cellStyle name="常规 3 3 4 3 2 2" xfId="15958"/>
    <cellStyle name="常规 3 3 4 3 2 2 2" xfId="15959"/>
    <cellStyle name="常规 3 3 4 3 2 2 3" xfId="15960"/>
    <cellStyle name="常规 3 3 4 3 2 3" xfId="15961"/>
    <cellStyle name="常规 3 3 4 3 3" xfId="15962"/>
    <cellStyle name="常规 3 3 4 3 3 2" xfId="15963"/>
    <cellStyle name="常规 3 3 4 3 3 3" xfId="15964"/>
    <cellStyle name="常规 3 3 4 3 4" xfId="15965"/>
    <cellStyle name="常规 3 3 4 3 4 2" xfId="15966"/>
    <cellStyle name="常规 3 3 4 3 4 3" xfId="15967"/>
    <cellStyle name="常规 3 3 4 3 5" xfId="15968"/>
    <cellStyle name="常规 3 3 4 4" xfId="15969"/>
    <cellStyle name="常规 3 3 4 4 2" xfId="15970"/>
    <cellStyle name="常规 3 3 4 4 2 2" xfId="15971"/>
    <cellStyle name="常规 3 3 4 4 2 3" xfId="15972"/>
    <cellStyle name="常规 3 3 4 4 3" xfId="15973"/>
    <cellStyle name="常规 3 3 4 5" xfId="15974"/>
    <cellStyle name="常规 3 3 4 5 2" xfId="15975"/>
    <cellStyle name="常规 3 3 4 5 3" xfId="15976"/>
    <cellStyle name="常规 3 3 4 6" xfId="15977"/>
    <cellStyle name="常规 3 3 4 6 2" xfId="15978"/>
    <cellStyle name="常规 3 3 4 6 3" xfId="15979"/>
    <cellStyle name="常规 3 3 4 7" xfId="15980"/>
    <cellStyle name="常规 3 3 5" xfId="15981"/>
    <cellStyle name="常规 3 3 5 2" xfId="15982"/>
    <cellStyle name="常规 3 3 5 2 2" xfId="15983"/>
    <cellStyle name="常规 3 3 5 2 2 2" xfId="15984"/>
    <cellStyle name="常规 3 3 5 2 2 3" xfId="15985"/>
    <cellStyle name="常规 3 3 5 2 3" xfId="15986"/>
    <cellStyle name="常规 3 3 5 3" xfId="15987"/>
    <cellStyle name="常规 3 3 5 3 2" xfId="15988"/>
    <cellStyle name="常规 3 3 5 3 3" xfId="15989"/>
    <cellStyle name="常规 3 3 5 4" xfId="15990"/>
    <cellStyle name="常规 3 3 5 4 2" xfId="15991"/>
    <cellStyle name="常规 3 3 5 4 3" xfId="15992"/>
    <cellStyle name="常规 3 3 5 5" xfId="15993"/>
    <cellStyle name="常规 3 3 6" xfId="15994"/>
    <cellStyle name="常规 3 3 6 2" xfId="15995"/>
    <cellStyle name="常规 3 3 6 2 2" xfId="15996"/>
    <cellStyle name="常规 3 3 6 2 2 2" xfId="15997"/>
    <cellStyle name="常规 3 3 6 2 2 3" xfId="15998"/>
    <cellStyle name="常规 3 3 6 2 3" xfId="15999"/>
    <cellStyle name="常规 3 3 6 3" xfId="16000"/>
    <cellStyle name="常规 3 3 6 3 2" xfId="16001"/>
    <cellStyle name="常规 3 3 6 3 3" xfId="16002"/>
    <cellStyle name="常规 3 3 6 4" xfId="16003"/>
    <cellStyle name="常规 3 3 6 4 2" xfId="16004"/>
    <cellStyle name="常规 3 3 6 4 3" xfId="16005"/>
    <cellStyle name="常规 3 3 6 5" xfId="16006"/>
    <cellStyle name="常规 3 3 7" xfId="16007"/>
    <cellStyle name="常规 3 3 7 2" xfId="16008"/>
    <cellStyle name="常规 3 3 7 2 2" xfId="16009"/>
    <cellStyle name="常规 3 3 7 2 3" xfId="16010"/>
    <cellStyle name="常规 3 3 7 3" xfId="16011"/>
    <cellStyle name="常规 3 3 8" xfId="16012"/>
    <cellStyle name="常规 3 3 8 2" xfId="16013"/>
    <cellStyle name="常规 3 3 8 3" xfId="16014"/>
    <cellStyle name="常规 3 3 9" xfId="16015"/>
    <cellStyle name="常规 3 3 9 2" xfId="16016"/>
    <cellStyle name="常规 3 3 9 3" xfId="16017"/>
    <cellStyle name="常规 3 3_Book1" xfId="16018"/>
    <cellStyle name="常规 3 4" xfId="16019"/>
    <cellStyle name="常规 3 4 2" xfId="16020"/>
    <cellStyle name="常规 3 4 2 2" xfId="16021"/>
    <cellStyle name="常规 3 4 2 2 2" xfId="16022"/>
    <cellStyle name="常规 3 4 2 2 2 2" xfId="16023"/>
    <cellStyle name="常规 3 4 2 2 2 2 2" xfId="16024"/>
    <cellStyle name="常规 3 4 2 2 2 2 3" xfId="16025"/>
    <cellStyle name="常规 3 4 2 2 2 3" xfId="16026"/>
    <cellStyle name="常规 3 4 2 2 3" xfId="16027"/>
    <cellStyle name="常规 3 4 2 2 3 2" xfId="16028"/>
    <cellStyle name="常规 3 4 2 2 3 3" xfId="16029"/>
    <cellStyle name="常规 3 4 2 2 4" xfId="16030"/>
    <cellStyle name="常规 3 4 2 2 4 2" xfId="16031"/>
    <cellStyle name="常规 3 4 2 2 4 3" xfId="16032"/>
    <cellStyle name="常规 3 4 2 2 5" xfId="16033"/>
    <cellStyle name="常规 3 4 2 3" xfId="16034"/>
    <cellStyle name="常规 3 4 2 3 2" xfId="16035"/>
    <cellStyle name="常规 3 4 2 3 2 2" xfId="16036"/>
    <cellStyle name="常规 3 4 2 3 2 2 2" xfId="16037"/>
    <cellStyle name="常规 3 4 2 3 2 2 3" xfId="16038"/>
    <cellStyle name="常规 3 4 2 3 2 3" xfId="16039"/>
    <cellStyle name="常规 3 4 2 3 3" xfId="16040"/>
    <cellStyle name="常规 3 4 2 3 3 2" xfId="16041"/>
    <cellStyle name="常规 3 4 2 3 3 3" xfId="16042"/>
    <cellStyle name="常规 3 4 2 3 4" xfId="16043"/>
    <cellStyle name="常规 3 4 2 3 4 2" xfId="16044"/>
    <cellStyle name="常规 3 4 2 3 4 3" xfId="16045"/>
    <cellStyle name="常规 3 4 2 3 5" xfId="16046"/>
    <cellStyle name="常规 3 4 2 4" xfId="16047"/>
    <cellStyle name="常规 3 4 2 4 2" xfId="16048"/>
    <cellStyle name="常规 3 4 2 4 2 2" xfId="16049"/>
    <cellStyle name="常规 3 4 2 4 2 3" xfId="16050"/>
    <cellStyle name="常规 3 4 2 4 3" xfId="16051"/>
    <cellStyle name="常规 3 4 2 5" xfId="16052"/>
    <cellStyle name="常规 3 4 2 5 2" xfId="16053"/>
    <cellStyle name="常规 3 4 2 5 3" xfId="16054"/>
    <cellStyle name="常规 3 4 2 6" xfId="16055"/>
    <cellStyle name="常规 3 4 2 6 2" xfId="16056"/>
    <cellStyle name="常规 3 4 2 6 3" xfId="16057"/>
    <cellStyle name="常规 3 4 2 7" xfId="16058"/>
    <cellStyle name="常规 3 4 3" xfId="16059"/>
    <cellStyle name="常规 3 4 3 2" xfId="16060"/>
    <cellStyle name="常规 3 4 3 2 2" xfId="16061"/>
    <cellStyle name="常规 3 4 3 2 2 2" xfId="16062"/>
    <cellStyle name="常规 3 4 3 2 3" xfId="16063"/>
    <cellStyle name="常规 3 4 3 3" xfId="16064"/>
    <cellStyle name="常规 3 4 3 3 2" xfId="16065"/>
    <cellStyle name="常规 3 4 3 3 2 2" xfId="16066"/>
    <cellStyle name="常规 3 4 3 3 3" xfId="16067"/>
    <cellStyle name="常规 3 4 3 4" xfId="16068"/>
    <cellStyle name="常规 3 4 3 4 2" xfId="16069"/>
    <cellStyle name="常规 3 4 3 5" xfId="16070"/>
    <cellStyle name="常规 3 4 4" xfId="16071"/>
    <cellStyle name="常规 3 4 4 2" xfId="16072"/>
    <cellStyle name="常规 3 4 4 2 2" xfId="16073"/>
    <cellStyle name="常规 3 4 4 2 2 2" xfId="16074"/>
    <cellStyle name="常规 3 4 4 2 2 3" xfId="16075"/>
    <cellStyle name="常规 3 4 4 2 3" xfId="16076"/>
    <cellStyle name="常规 3 4 4 3" xfId="16077"/>
    <cellStyle name="常规 3 4 4 3 2" xfId="16078"/>
    <cellStyle name="常规 3 4 4 3 3" xfId="16079"/>
    <cellStyle name="常规 3 4 4 4" xfId="16080"/>
    <cellStyle name="常规 3 4 4 4 2" xfId="16081"/>
    <cellStyle name="常规 3 4 4 4 3" xfId="16082"/>
    <cellStyle name="常规 3 4 4 5" xfId="16083"/>
    <cellStyle name="常规 3 4 5" xfId="16084"/>
    <cellStyle name="常规 3 4 5 2" xfId="16085"/>
    <cellStyle name="常规 3 4 5 2 2" xfId="16086"/>
    <cellStyle name="常规 3 4 5 2 2 2" xfId="16087"/>
    <cellStyle name="常规 3 4 5 2 2 3" xfId="16088"/>
    <cellStyle name="常规 3 4 5 2 3" xfId="16089"/>
    <cellStyle name="常规 3 4 5 3" xfId="16090"/>
    <cellStyle name="常规 3 4 5 3 2" xfId="16091"/>
    <cellStyle name="常规 3 4 5 3 3" xfId="16092"/>
    <cellStyle name="常规 3 4 5 4" xfId="16093"/>
    <cellStyle name="常规 3 4 5 4 2" xfId="16094"/>
    <cellStyle name="常规 3 4 5 4 3" xfId="16095"/>
    <cellStyle name="常规 3 4 5 5" xfId="16096"/>
    <cellStyle name="常规 3 4 6" xfId="16097"/>
    <cellStyle name="常规 3 4 6 2" xfId="16098"/>
    <cellStyle name="常规 3 4 6 2 2" xfId="16099"/>
    <cellStyle name="常规 3 4 6 2 3" xfId="16100"/>
    <cellStyle name="常规 3 4 6 3" xfId="16101"/>
    <cellStyle name="常规 3 4 7" xfId="16102"/>
    <cellStyle name="常规 3 4 7 2" xfId="16103"/>
    <cellStyle name="常规 3 4 7 3" xfId="16104"/>
    <cellStyle name="常规 3 5" xfId="16105"/>
    <cellStyle name="常规 3 5 2" xfId="16106"/>
    <cellStyle name="常规 3 5 2 2" xfId="16107"/>
    <cellStyle name="常规 3 5 2 2 2" xfId="16108"/>
    <cellStyle name="常规 3 5 2 2 2 2" xfId="16109"/>
    <cellStyle name="常规 3 5 2 2 2 2 2" xfId="16110"/>
    <cellStyle name="常规 3 5 2 2 2 2 3" xfId="16111"/>
    <cellStyle name="常规 3 5 2 2 2 3" xfId="16112"/>
    <cellStyle name="常规 3 5 2 2 3" xfId="16113"/>
    <cellStyle name="常规 3 5 2 2 3 2" xfId="16114"/>
    <cellStyle name="常规 3 5 2 2 3 3" xfId="16115"/>
    <cellStyle name="常规 3 5 2 2 4" xfId="16116"/>
    <cellStyle name="常规 3 5 2 2 4 2" xfId="16117"/>
    <cellStyle name="常规 3 5 2 2 4 3" xfId="16118"/>
    <cellStyle name="常规 3 5 2 2 5" xfId="16119"/>
    <cellStyle name="常规 3 5 2 3" xfId="16120"/>
    <cellStyle name="常规 3 5 2 3 2" xfId="16121"/>
    <cellStyle name="常规 3 5 2 3 2 2" xfId="16122"/>
    <cellStyle name="常规 3 5 2 3 2 2 2" xfId="16123"/>
    <cellStyle name="常规 3 5 2 3 2 2 3" xfId="16124"/>
    <cellStyle name="常规 3 5 2 3 2 3" xfId="16125"/>
    <cellStyle name="常规 3 5 2 3 3" xfId="16126"/>
    <cellStyle name="常规 3 5 2 3 3 2" xfId="16127"/>
    <cellStyle name="常规 3 5 2 3 3 3" xfId="16128"/>
    <cellStyle name="常规 3 5 2 3 4" xfId="16129"/>
    <cellStyle name="常规 3 5 2 3 4 2" xfId="16130"/>
    <cellStyle name="常规 3 5 2 3 4 3" xfId="16131"/>
    <cellStyle name="常规 3 5 2 3 5" xfId="16132"/>
    <cellStyle name="常规 3 5 2 4" xfId="16133"/>
    <cellStyle name="常规 3 5 2 4 2" xfId="16134"/>
    <cellStyle name="常规 3 5 2 4 2 2" xfId="16135"/>
    <cellStyle name="常规 3 5 2 4 2 3" xfId="16136"/>
    <cellStyle name="常规 3 5 2 4 3" xfId="16137"/>
    <cellStyle name="常规 3 5 2 5" xfId="16138"/>
    <cellStyle name="常规 3 5 2 5 2" xfId="16139"/>
    <cellStyle name="常规 3 5 2 5 3" xfId="16140"/>
    <cellStyle name="常规 3 5 2 6" xfId="16141"/>
    <cellStyle name="常规 3 5 2 6 2" xfId="16142"/>
    <cellStyle name="常规 3 5 2 6 3" xfId="16143"/>
    <cellStyle name="常规 3 5 2 7" xfId="16144"/>
    <cellStyle name="常规 3 5 3" xfId="16145"/>
    <cellStyle name="常规 3 5 3 2" xfId="16146"/>
    <cellStyle name="常规 3 5 3 2 2" xfId="16147"/>
    <cellStyle name="常规 3 5 3 2 2 2" xfId="16148"/>
    <cellStyle name="常规 3 5 3 2 2 3" xfId="16149"/>
    <cellStyle name="常规 3 5 3 2 3" xfId="16150"/>
    <cellStyle name="常规 3 5 3 3" xfId="16151"/>
    <cellStyle name="常规 3 5 3 3 2" xfId="16152"/>
    <cellStyle name="常规 3 5 3 3 3" xfId="16153"/>
    <cellStyle name="常规 3 5 3 4" xfId="16154"/>
    <cellStyle name="常规 3 5 3 4 2" xfId="16155"/>
    <cellStyle name="常规 3 5 3 4 3" xfId="16156"/>
    <cellStyle name="常规 3 5 3 5" xfId="16157"/>
    <cellStyle name="常规 3 5 4" xfId="16158"/>
    <cellStyle name="常规 3 5 4 2" xfId="16159"/>
    <cellStyle name="常规 3 5 4 2 2" xfId="16160"/>
    <cellStyle name="常规 3 5 4 2 2 2" xfId="16161"/>
    <cellStyle name="常规 3 5 4 2 2 3" xfId="16162"/>
    <cellStyle name="常规 3 5 4 2 3" xfId="16163"/>
    <cellStyle name="常规 3 5 4 3" xfId="16164"/>
    <cellStyle name="常规 3 5 4 3 2" xfId="16165"/>
    <cellStyle name="常规 3 5 4 3 3" xfId="16166"/>
    <cellStyle name="常规 3 5 4 4" xfId="16167"/>
    <cellStyle name="常规 3 5 4 4 2" xfId="16168"/>
    <cellStyle name="常规 3 5 4 4 3" xfId="16169"/>
    <cellStyle name="常规 3 5 4 5" xfId="16170"/>
    <cellStyle name="常规 3 5 5" xfId="16171"/>
    <cellStyle name="常规 3 5 5 2" xfId="16172"/>
    <cellStyle name="常规 3 5 5 2 2" xfId="16173"/>
    <cellStyle name="常规 3 5 5 2 3" xfId="16174"/>
    <cellStyle name="常规 3 5 5 3" xfId="16175"/>
    <cellStyle name="常规 3 5 6" xfId="16176"/>
    <cellStyle name="常规 3 5 6 2" xfId="16177"/>
    <cellStyle name="常规 3 5 6 3" xfId="16178"/>
    <cellStyle name="常规 3 5 7" xfId="16179"/>
    <cellStyle name="常规 3 5 7 2" xfId="16180"/>
    <cellStyle name="常规 3 5 7 3" xfId="16181"/>
    <cellStyle name="常规 3 5 8" xfId="16182"/>
    <cellStyle name="常规 3 5_Xl0000038" xfId="16183"/>
    <cellStyle name="常规 3 6" xfId="16184"/>
    <cellStyle name="常规 3 6 2" xfId="16185"/>
    <cellStyle name="常规 3 6 2 2" xfId="16186"/>
    <cellStyle name="常规 3 6 2 2 2" xfId="16187"/>
    <cellStyle name="常规 3 6 2 2 2 2" xfId="16188"/>
    <cellStyle name="常规 3 6 2 2 3" xfId="16189"/>
    <cellStyle name="常规 3 6 2 3" xfId="16190"/>
    <cellStyle name="常规 3 6 2 3 2" xfId="16191"/>
    <cellStyle name="常规 3 6 2 3 2 2" xfId="16192"/>
    <cellStyle name="常规 3 6 2 3 3" xfId="16193"/>
    <cellStyle name="常规 3 6 2 4" xfId="16194"/>
    <cellStyle name="常规 3 6 2 4 2" xfId="16195"/>
    <cellStyle name="常规 3 6 2 5" xfId="16196"/>
    <cellStyle name="常规 3 6 3" xfId="16197"/>
    <cellStyle name="常规 3 6 3 2" xfId="16198"/>
    <cellStyle name="常规 3 6 3 2 2" xfId="16199"/>
    <cellStyle name="常规 3 6 3 3" xfId="16200"/>
    <cellStyle name="常规 3 6 4" xfId="16201"/>
    <cellStyle name="常规 3 6 4 2" xfId="16202"/>
    <cellStyle name="常规 3 6 4 2 2" xfId="16203"/>
    <cellStyle name="常规 3 6 4 3" xfId="16204"/>
    <cellStyle name="常规 3 6 5" xfId="16205"/>
    <cellStyle name="常规 3 6 5 2" xfId="16206"/>
    <cellStyle name="常规 3 6 6" xfId="16207"/>
    <cellStyle name="常规 3 6_Xl0000038" xfId="16208"/>
    <cellStyle name="常规 3 7" xfId="16209"/>
    <cellStyle name="常规 3 7 2" xfId="16210"/>
    <cellStyle name="常规 3 7 2 2" xfId="16211"/>
    <cellStyle name="常规 3 7 2 2 2" xfId="16212"/>
    <cellStyle name="常规 3 7 2 2 2 2" xfId="16213"/>
    <cellStyle name="常规 3 7 2 2 2 2 2" xfId="16214"/>
    <cellStyle name="常规 3 7 2 2 2 2 3" xfId="16215"/>
    <cellStyle name="常规 3 7 2 2 2 3" xfId="16216"/>
    <cellStyle name="常规 3 7 2 2 3" xfId="16217"/>
    <cellStyle name="常规 3 7 2 2 3 2" xfId="16218"/>
    <cellStyle name="常规 3 7 2 2 3 3" xfId="16219"/>
    <cellStyle name="常规 3 7 2 2 4" xfId="16220"/>
    <cellStyle name="常规 3 7 2 2 4 2" xfId="16221"/>
    <cellStyle name="常规 3 7 2 2 4 3" xfId="16222"/>
    <cellStyle name="常规 3 7 2 2 5" xfId="16223"/>
    <cellStyle name="常规 3 7 2 3" xfId="16224"/>
    <cellStyle name="常规 3 7 2 3 2" xfId="16225"/>
    <cellStyle name="常规 3 7 2 3 2 2" xfId="16226"/>
    <cellStyle name="常规 3 7 2 3 2 2 2" xfId="16227"/>
    <cellStyle name="常规 3 7 2 3 2 2 3" xfId="16228"/>
    <cellStyle name="常规 3 7 2 3 2 3" xfId="16229"/>
    <cellStyle name="常规 3 7 2 3 3" xfId="16230"/>
    <cellStyle name="常规 3 7 2 3 3 2" xfId="16231"/>
    <cellStyle name="常规 3 7 2 3 3 3" xfId="16232"/>
    <cellStyle name="常规 3 7 2 3 4" xfId="16233"/>
    <cellStyle name="常规 3 7 2 3 4 2" xfId="16234"/>
    <cellStyle name="常规 3 7 2 3 4 3" xfId="16235"/>
    <cellStyle name="常规 3 7 2 3 5" xfId="16236"/>
    <cellStyle name="常规 3 7 2 4" xfId="16237"/>
    <cellStyle name="常规 3 7 2 4 2" xfId="16238"/>
    <cellStyle name="常规 3 7 2 4 2 2" xfId="16239"/>
    <cellStyle name="常规 3 7 2 4 2 3" xfId="16240"/>
    <cellStyle name="常规 3 7 2 4 3" xfId="16241"/>
    <cellStyle name="常规 3 7 2 5" xfId="16242"/>
    <cellStyle name="常规 3 7 2 5 2" xfId="16243"/>
    <cellStyle name="常规 3 7 2 5 3" xfId="16244"/>
    <cellStyle name="常规 3 7 2 6" xfId="16245"/>
    <cellStyle name="常规 3 7 2 6 2" xfId="16246"/>
    <cellStyle name="常规 3 7 2 6 3" xfId="16247"/>
    <cellStyle name="常规 3 7 2 7" xfId="16248"/>
    <cellStyle name="常规 3 7 3" xfId="16249"/>
    <cellStyle name="常规 3 7 3 2" xfId="16250"/>
    <cellStyle name="常规 3 7 3 2 2" xfId="16251"/>
    <cellStyle name="常规 3 7 3 2 2 2" xfId="16252"/>
    <cellStyle name="常规 3 7 3 2 2 3" xfId="16253"/>
    <cellStyle name="常规 3 7 3 2 3" xfId="16254"/>
    <cellStyle name="常规 3 7 3 3" xfId="16255"/>
    <cellStyle name="常规 3 7 3 3 2" xfId="16256"/>
    <cellStyle name="常规 3 7 3 3 3" xfId="16257"/>
    <cellStyle name="常规 3 7 3 4" xfId="16258"/>
    <cellStyle name="常规 3 7 3 4 2" xfId="16259"/>
    <cellStyle name="常规 3 7 3 4 3" xfId="16260"/>
    <cellStyle name="常规 3 7 3 5" xfId="16261"/>
    <cellStyle name="常规 3 7 4" xfId="16262"/>
    <cellStyle name="常规 3 7 4 2" xfId="16263"/>
    <cellStyle name="常规 3 7 4 2 2" xfId="16264"/>
    <cellStyle name="常规 3 7 4 2 2 2" xfId="16265"/>
    <cellStyle name="常规 3 7 4 2 2 3" xfId="16266"/>
    <cellStyle name="常规 3 7 4 2 3" xfId="16267"/>
    <cellStyle name="常规 3 7 4 3" xfId="16268"/>
    <cellStyle name="常规 3 7 4 3 2" xfId="16269"/>
    <cellStyle name="常规 3 7 4 3 3" xfId="16270"/>
    <cellStyle name="常规 3 7 4 4" xfId="16271"/>
    <cellStyle name="常规 3 7 4 4 2" xfId="16272"/>
    <cellStyle name="常规 3 7 4 4 3" xfId="16273"/>
    <cellStyle name="常规 3 7 4 5" xfId="16274"/>
    <cellStyle name="常规 3 7 5" xfId="16275"/>
    <cellStyle name="常规 3 7 5 2" xfId="16276"/>
    <cellStyle name="常规 3 7 5 2 2" xfId="16277"/>
    <cellStyle name="常规 3 7 5 2 3" xfId="16278"/>
    <cellStyle name="常规 3 7 5 3" xfId="16279"/>
    <cellStyle name="常规 3 7 6" xfId="16280"/>
    <cellStyle name="常规 3 7 6 2" xfId="16281"/>
    <cellStyle name="常规 3 7 6 3" xfId="16282"/>
    <cellStyle name="常规 3 7 7" xfId="16283"/>
    <cellStyle name="常规 3 7 7 2" xfId="16284"/>
    <cellStyle name="常规 3 7 7 3" xfId="16285"/>
    <cellStyle name="常规 3 7 8" xfId="16286"/>
    <cellStyle name="常规 3 8" xfId="16287"/>
    <cellStyle name="常规 3 8 2" xfId="16288"/>
    <cellStyle name="常规 3 8 2 2" xfId="16289"/>
    <cellStyle name="常规 3 8 2 2 2" xfId="16290"/>
    <cellStyle name="常规 3 8 2 2 3" xfId="16291"/>
    <cellStyle name="常规 3 8 2 3" xfId="16292"/>
    <cellStyle name="常规 3 8 2 3 2" xfId="16293"/>
    <cellStyle name="常规 3 8 2 3 3" xfId="16294"/>
    <cellStyle name="常规 3 8 2 4" xfId="16295"/>
    <cellStyle name="常规 3 8 2 5" xfId="16296"/>
    <cellStyle name="常规 3 8 2 6" xfId="16297"/>
    <cellStyle name="常规 3 8 3" xfId="16298"/>
    <cellStyle name="常规 3 8 3 2" xfId="16299"/>
    <cellStyle name="常规 3 8 3 2 2" xfId="16300"/>
    <cellStyle name="常规 3 8 3 3" xfId="16301"/>
    <cellStyle name="常规 3 8 4" xfId="16302"/>
    <cellStyle name="常规 3 8 4 2" xfId="16303"/>
    <cellStyle name="常规 3 8 5" xfId="16304"/>
    <cellStyle name="常规 3 8 6" xfId="16305"/>
    <cellStyle name="常规 3 8 7" xfId="16306"/>
    <cellStyle name="常规 3 8 8" xfId="16307"/>
    <cellStyle name="常规 3 9" xfId="16308"/>
    <cellStyle name="常规 3 9 2" xfId="16309"/>
    <cellStyle name="常规 3 9 2 2" xfId="16310"/>
    <cellStyle name="常规 3 9 2 2 2" xfId="16311"/>
    <cellStyle name="常规 3 9 2 2 3" xfId="16312"/>
    <cellStyle name="常规 3 9 2 3" xfId="16313"/>
    <cellStyle name="常规 3 9 2 3 2" xfId="16314"/>
    <cellStyle name="常规 3 9 2 3 3" xfId="16315"/>
    <cellStyle name="常规 3 9 2 4" xfId="16316"/>
    <cellStyle name="常规 3 9 2 5" xfId="16317"/>
    <cellStyle name="常规 3 9 3" xfId="16318"/>
    <cellStyle name="常规 3 9 3 2" xfId="16319"/>
    <cellStyle name="常规 3 9 3 3" xfId="16320"/>
    <cellStyle name="常规 3 9 4" xfId="16321"/>
    <cellStyle name="常规 3 9 4 2" xfId="16322"/>
    <cellStyle name="常规 3 9 4 3" xfId="16323"/>
    <cellStyle name="常规 3 9 5" xfId="16324"/>
    <cellStyle name="常规 3_03 市体育馆站-西昌路站盾构区间" xfId="16325"/>
    <cellStyle name="常规 30" xfId="16326"/>
    <cellStyle name="常规 30 2" xfId="16327"/>
    <cellStyle name="常规 30 2 2" xfId="16328"/>
    <cellStyle name="常规 30 3" xfId="16329"/>
    <cellStyle name="常规 30 4" xfId="16330"/>
    <cellStyle name="常规 30 5" xfId="16331"/>
    <cellStyle name="常规 30 6" xfId="16332"/>
    <cellStyle name="常规 31" xfId="16333"/>
    <cellStyle name="常规 31 2" xfId="16334"/>
    <cellStyle name="常规 31 2 2" xfId="16335"/>
    <cellStyle name="常规 31 2 2 2" xfId="16336"/>
    <cellStyle name="常规 31 2 2 2 2" xfId="16337"/>
    <cellStyle name="常规 31 2 2 3" xfId="16338"/>
    <cellStyle name="常规 31 2 2 3 2" xfId="16339"/>
    <cellStyle name="常规 31 2 2 4" xfId="16340"/>
    <cellStyle name="常规 31 2 3" xfId="16341"/>
    <cellStyle name="常规 31 2 3 2" xfId="16342"/>
    <cellStyle name="常规 31 2 4" xfId="16343"/>
    <cellStyle name="常规 31 3" xfId="16344"/>
    <cellStyle name="常规 31 3 2" xfId="16345"/>
    <cellStyle name="常规 31 3 2 2" xfId="16346"/>
    <cellStyle name="常规 31 3 2 2 2" xfId="16347"/>
    <cellStyle name="常规 31 3 2 2 2 2" xfId="16348"/>
    <cellStyle name="常规 31 3 2 2 3" xfId="16349"/>
    <cellStyle name="常规 31 3 2 2 3 2" xfId="16350"/>
    <cellStyle name="常规 31 3 2 2 4" xfId="16351"/>
    <cellStyle name="常规 31 3 2 3" xfId="16352"/>
    <cellStyle name="常规 31 3 2 3 2" xfId="16353"/>
    <cellStyle name="常规 31 3 2 4" xfId="16354"/>
    <cellStyle name="常规 31 3 3" xfId="16355"/>
    <cellStyle name="常规 31 3 3 2" xfId="16356"/>
    <cellStyle name="常规 31 3 3 2 2" xfId="16357"/>
    <cellStyle name="常规 31 3 3 3" xfId="16358"/>
    <cellStyle name="常规 31 3 3 3 2" xfId="16359"/>
    <cellStyle name="常规 31 3 3 4" xfId="16360"/>
    <cellStyle name="常规 31 3 4" xfId="16361"/>
    <cellStyle name="常规 31 3 4 2" xfId="16362"/>
    <cellStyle name="常规 31 3 5" xfId="16363"/>
    <cellStyle name="常规 31 4" xfId="16364"/>
    <cellStyle name="常规 31 4 2" xfId="16365"/>
    <cellStyle name="常规 31 4 2 2" xfId="16366"/>
    <cellStyle name="常规 31 4 3" xfId="16367"/>
    <cellStyle name="常规 31 4 3 2" xfId="16368"/>
    <cellStyle name="常规 31 4 4" xfId="16369"/>
    <cellStyle name="常规 31 5" xfId="16370"/>
    <cellStyle name="常规 31 5 2" xfId="16371"/>
    <cellStyle name="常规 31 6" xfId="16372"/>
    <cellStyle name="常规 32" xfId="16373"/>
    <cellStyle name="常规 32 2" xfId="16374"/>
    <cellStyle name="常规 32 2 2" xfId="16375"/>
    <cellStyle name="常规 32 2 2 2" xfId="16376"/>
    <cellStyle name="常规 32 2 2 2 2" xfId="16377"/>
    <cellStyle name="常规 32 2 2 3" xfId="16378"/>
    <cellStyle name="常规 32 2 2 3 2" xfId="16379"/>
    <cellStyle name="常规 32 2 2 4" xfId="16380"/>
    <cellStyle name="常规 32 2 3" xfId="16381"/>
    <cellStyle name="常规 32 2 3 2" xfId="16382"/>
    <cellStyle name="常规 32 2 4" xfId="16383"/>
    <cellStyle name="常规 32 3" xfId="16384"/>
    <cellStyle name="常规 32 3 2" xfId="16385"/>
    <cellStyle name="常规 32 3 2 2" xfId="16386"/>
    <cellStyle name="常规 32 3 2 2 2" xfId="16387"/>
    <cellStyle name="常规 32 3 2 2 2 2" xfId="16388"/>
    <cellStyle name="常规 32 3 2 2 3" xfId="16389"/>
    <cellStyle name="常规 32 3 2 2 3 2" xfId="16390"/>
    <cellStyle name="常规 32 3 2 2 4" xfId="16391"/>
    <cellStyle name="常规 32 3 2 3" xfId="16392"/>
    <cellStyle name="常规 32 3 2 3 2" xfId="16393"/>
    <cellStyle name="常规 32 3 2 4" xfId="16394"/>
    <cellStyle name="常规 32 3 3" xfId="16395"/>
    <cellStyle name="常规 32 3 3 2" xfId="16396"/>
    <cellStyle name="常规 32 3 3 2 2" xfId="16397"/>
    <cellStyle name="常规 32 3 3 3" xfId="16398"/>
    <cellStyle name="常规 32 3 3 3 2" xfId="16399"/>
    <cellStyle name="常规 32 3 3 4" xfId="16400"/>
    <cellStyle name="常规 32 3 4" xfId="16401"/>
    <cellStyle name="常规 32 3 4 2" xfId="16402"/>
    <cellStyle name="常规 32 3 5" xfId="16403"/>
    <cellStyle name="常规 32 4" xfId="16404"/>
    <cellStyle name="常规 32 4 2" xfId="16405"/>
    <cellStyle name="常规 32 4 2 2" xfId="16406"/>
    <cellStyle name="常规 32 4 3" xfId="16407"/>
    <cellStyle name="常规 32 4 3 2" xfId="16408"/>
    <cellStyle name="常规 32 4 4" xfId="16409"/>
    <cellStyle name="常规 32 5" xfId="16410"/>
    <cellStyle name="常规 32 5 2" xfId="16411"/>
    <cellStyle name="常规 32 6" xfId="16412"/>
    <cellStyle name="常规 33" xfId="16413"/>
    <cellStyle name="常规 33 2" xfId="16414"/>
    <cellStyle name="常规 33 2 2" xfId="16415"/>
    <cellStyle name="常规 33 2 2 2" xfId="16416"/>
    <cellStyle name="常规 33 2 2 2 2" xfId="16417"/>
    <cellStyle name="常规 33 2 2 3" xfId="16418"/>
    <cellStyle name="常规 33 2 2 3 2" xfId="16419"/>
    <cellStyle name="常规 33 2 2 4" xfId="16420"/>
    <cellStyle name="常规 33 2 3" xfId="16421"/>
    <cellStyle name="常规 33 2 3 2" xfId="16422"/>
    <cellStyle name="常规 33 2 4" xfId="16423"/>
    <cellStyle name="常规 33 3" xfId="16424"/>
    <cellStyle name="常规 33 3 2" xfId="16425"/>
    <cellStyle name="常规 33 3 2 2" xfId="16426"/>
    <cellStyle name="常规 33 3 2 2 2" xfId="16427"/>
    <cellStyle name="常规 33 3 2 2 2 2" xfId="16428"/>
    <cellStyle name="常规 33 3 2 2 3" xfId="16429"/>
    <cellStyle name="常规 33 3 2 2 3 2" xfId="16430"/>
    <cellStyle name="常规 33 3 2 2 4" xfId="16431"/>
    <cellStyle name="常规 33 3 2 3" xfId="16432"/>
    <cellStyle name="常规 33 3 2 3 2" xfId="16433"/>
    <cellStyle name="常规 33 3 2 4" xfId="16434"/>
    <cellStyle name="常规 33 3 3" xfId="16435"/>
    <cellStyle name="常规 33 3 3 2" xfId="16436"/>
    <cellStyle name="常规 33 3 3 2 2" xfId="16437"/>
    <cellStyle name="常规 33 3 3 3" xfId="16438"/>
    <cellStyle name="常规 33 3 3 3 2" xfId="16439"/>
    <cellStyle name="常规 33 3 3 4" xfId="16440"/>
    <cellStyle name="常规 33 3 4" xfId="16441"/>
    <cellStyle name="常规 33 3 4 2" xfId="16442"/>
    <cellStyle name="常规 33 3 5" xfId="16443"/>
    <cellStyle name="常规 33 4" xfId="16444"/>
    <cellStyle name="常规 33 4 2" xfId="16445"/>
    <cellStyle name="常规 33 4 2 2" xfId="16446"/>
    <cellStyle name="常规 33 4 3" xfId="16447"/>
    <cellStyle name="常规 33 4 3 2" xfId="16448"/>
    <cellStyle name="常规 33 4 4" xfId="16449"/>
    <cellStyle name="常规 33 5" xfId="16450"/>
    <cellStyle name="常规 33 5 2" xfId="16451"/>
    <cellStyle name="常规 33 6" xfId="16452"/>
    <cellStyle name="常规 34" xfId="16453"/>
    <cellStyle name="常规 34 2" xfId="16454"/>
    <cellStyle name="常规 34 2 2" xfId="16455"/>
    <cellStyle name="常规 34 2 2 2" xfId="16456"/>
    <cellStyle name="常规 34 2 2 2 2" xfId="16457"/>
    <cellStyle name="常规 34 2 2 3" xfId="16458"/>
    <cellStyle name="常规 34 2 2 3 2" xfId="16459"/>
    <cellStyle name="常规 34 2 2 4" xfId="16460"/>
    <cellStyle name="常规 34 2 3" xfId="16461"/>
    <cellStyle name="常规 34 2 3 2" xfId="16462"/>
    <cellStyle name="常规 34 2 4" xfId="16463"/>
    <cellStyle name="常规 34 3" xfId="16464"/>
    <cellStyle name="常规 34 3 2" xfId="16465"/>
    <cellStyle name="常规 34 3 2 2" xfId="16466"/>
    <cellStyle name="常规 34 3 2 2 2" xfId="16467"/>
    <cellStyle name="常规 34 3 2 2 2 2" xfId="16468"/>
    <cellStyle name="常规 34 3 2 2 3" xfId="16469"/>
    <cellStyle name="常规 34 3 2 2 3 2" xfId="16470"/>
    <cellStyle name="常规 34 3 2 2 4" xfId="16471"/>
    <cellStyle name="常规 34 3 2 3" xfId="16472"/>
    <cellStyle name="常规 34 3 2 3 2" xfId="16473"/>
    <cellStyle name="常规 34 3 2 4" xfId="16474"/>
    <cellStyle name="常规 34 3 3" xfId="16475"/>
    <cellStyle name="常规 34 3 3 2" xfId="16476"/>
    <cellStyle name="常规 34 3 3 2 2" xfId="16477"/>
    <cellStyle name="常规 34 3 3 3" xfId="16478"/>
    <cellStyle name="常规 34 3 3 3 2" xfId="16479"/>
    <cellStyle name="常规 34 3 3 4" xfId="16480"/>
    <cellStyle name="常规 34 3 4" xfId="16481"/>
    <cellStyle name="常规 34 3 4 2" xfId="16482"/>
    <cellStyle name="常规 34 3 5" xfId="16483"/>
    <cellStyle name="常规 34 4" xfId="16484"/>
    <cellStyle name="常规 34 4 2" xfId="16485"/>
    <cellStyle name="常规 34 4 2 2" xfId="16486"/>
    <cellStyle name="常规 34 4 3" xfId="16487"/>
    <cellStyle name="常规 34 4 3 2" xfId="16488"/>
    <cellStyle name="常规 34 4 4" xfId="16489"/>
    <cellStyle name="常规 34 5" xfId="16490"/>
    <cellStyle name="常规 34 5 2" xfId="16491"/>
    <cellStyle name="常规 34 6" xfId="16492"/>
    <cellStyle name="常规 34_昌平线钢结构及幕墙数据汇总 2" xfId="16493"/>
    <cellStyle name="常规 35" xfId="16494"/>
    <cellStyle name="常规 35 2" xfId="16495"/>
    <cellStyle name="常规 35 2 2" xfId="16496"/>
    <cellStyle name="常规 35 2 2 2" xfId="16497"/>
    <cellStyle name="常规 35 2 2 2 2" xfId="16498"/>
    <cellStyle name="常规 35 2 2 3" xfId="16499"/>
    <cellStyle name="常规 35 2 2 3 2" xfId="16500"/>
    <cellStyle name="常规 35 2 2 4" xfId="16501"/>
    <cellStyle name="常规 35 2 3" xfId="16502"/>
    <cellStyle name="常规 35 2 3 2" xfId="16503"/>
    <cellStyle name="常规 35 2 4" xfId="16504"/>
    <cellStyle name="常规 35 3" xfId="16505"/>
    <cellStyle name="常规 35 3 2" xfId="16506"/>
    <cellStyle name="常规 35 3 2 2" xfId="16507"/>
    <cellStyle name="常规 35 3 2 2 2" xfId="16508"/>
    <cellStyle name="常规 35 3 2 2 2 2" xfId="16509"/>
    <cellStyle name="常规 35 3 2 2 3" xfId="16510"/>
    <cellStyle name="常规 35 3 2 2 3 2" xfId="16511"/>
    <cellStyle name="常规 35 3 2 2 4" xfId="16512"/>
    <cellStyle name="常规 35 3 2 3" xfId="16513"/>
    <cellStyle name="常规 35 3 2 3 2" xfId="16514"/>
    <cellStyle name="常规 35 3 2 4" xfId="16515"/>
    <cellStyle name="常规 35 3 3" xfId="16516"/>
    <cellStyle name="常规 35 3 3 2" xfId="16517"/>
    <cellStyle name="常规 35 3 3 2 2" xfId="16518"/>
    <cellStyle name="常规 35 3 3 3" xfId="16519"/>
    <cellStyle name="常规 35 3 3 3 2" xfId="16520"/>
    <cellStyle name="常规 35 3 3 4" xfId="16521"/>
    <cellStyle name="常规 35 3 4" xfId="16522"/>
    <cellStyle name="常规 35 3 4 2" xfId="16523"/>
    <cellStyle name="常规 35 3 5" xfId="16524"/>
    <cellStyle name="常规 35 4" xfId="16525"/>
    <cellStyle name="常规 35 4 2" xfId="16526"/>
    <cellStyle name="常规 35 4 2 2" xfId="16527"/>
    <cellStyle name="常规 35 4 3" xfId="16528"/>
    <cellStyle name="常规 35 4 3 2" xfId="16529"/>
    <cellStyle name="常规 35 4 4" xfId="16530"/>
    <cellStyle name="常规 35 5" xfId="16531"/>
    <cellStyle name="常规 35 5 2" xfId="16532"/>
    <cellStyle name="常规 35 6" xfId="16533"/>
    <cellStyle name="常规 36" xfId="16534"/>
    <cellStyle name="常规 36 2" xfId="16535"/>
    <cellStyle name="常规 36 2 2" xfId="16536"/>
    <cellStyle name="常规 36 2 2 2" xfId="16537"/>
    <cellStyle name="常规 36 2 2 2 2" xfId="16538"/>
    <cellStyle name="常规 36 2 2 3" xfId="16539"/>
    <cellStyle name="常规 36 2 2 3 2" xfId="16540"/>
    <cellStyle name="常规 36 2 2 4" xfId="16541"/>
    <cellStyle name="常规 36 2 3" xfId="16542"/>
    <cellStyle name="常规 36 2 3 2" xfId="16543"/>
    <cellStyle name="常规 36 2 4" xfId="16544"/>
    <cellStyle name="常规 36 3" xfId="16545"/>
    <cellStyle name="常规 36 3 2" xfId="16546"/>
    <cellStyle name="常规 36 3 2 2" xfId="16547"/>
    <cellStyle name="常规 36 3 2 2 2" xfId="16548"/>
    <cellStyle name="常规 36 3 2 2 2 2" xfId="16549"/>
    <cellStyle name="常规 36 3 2 2 3" xfId="16550"/>
    <cellStyle name="常规 36 3 2 2 3 2" xfId="16551"/>
    <cellStyle name="常规 36 3 2 2 4" xfId="16552"/>
    <cellStyle name="常规 36 3 2 3" xfId="16553"/>
    <cellStyle name="常规 36 3 2 3 2" xfId="16554"/>
    <cellStyle name="常规 36 3 2 4" xfId="16555"/>
    <cellStyle name="常规 36 3 3" xfId="16556"/>
    <cellStyle name="常规 36 3 3 2" xfId="16557"/>
    <cellStyle name="常规 36 3 3 2 2" xfId="16558"/>
    <cellStyle name="常规 36 3 3 3" xfId="16559"/>
    <cellStyle name="常规 36 3 3 3 2" xfId="16560"/>
    <cellStyle name="常规 36 3 3 4" xfId="16561"/>
    <cellStyle name="常规 36 3 4" xfId="16562"/>
    <cellStyle name="常规 36 3 4 2" xfId="16563"/>
    <cellStyle name="常规 36 3 5" xfId="16564"/>
    <cellStyle name="常规 36 4" xfId="16565"/>
    <cellStyle name="常规 36 4 2" xfId="16566"/>
    <cellStyle name="常规 36 4 2 2" xfId="16567"/>
    <cellStyle name="常规 36 4 3" xfId="16568"/>
    <cellStyle name="常规 36 4 3 2" xfId="16569"/>
    <cellStyle name="常规 36 4 4" xfId="16570"/>
    <cellStyle name="常规 36 5" xfId="16571"/>
    <cellStyle name="常规 36 5 2" xfId="16572"/>
    <cellStyle name="常规 36 6" xfId="16573"/>
    <cellStyle name="常规 36 7" xfId="16574"/>
    <cellStyle name="常规 37" xfId="16575"/>
    <cellStyle name="常规 37 2" xfId="16576"/>
    <cellStyle name="常规 37 2 2" xfId="16577"/>
    <cellStyle name="常规 37 2 2 2" xfId="16578"/>
    <cellStyle name="常规 37 2 2 2 2" xfId="16579"/>
    <cellStyle name="常规 37 2 2 3" xfId="16580"/>
    <cellStyle name="常规 37 2 2 3 2" xfId="16581"/>
    <cellStyle name="常规 37 2 2 4" xfId="16582"/>
    <cellStyle name="常规 37 2 3" xfId="16583"/>
    <cellStyle name="常规 37 2 3 2" xfId="16584"/>
    <cellStyle name="常规 37 2 4" xfId="16585"/>
    <cellStyle name="常规 37 3" xfId="16586"/>
    <cellStyle name="常规 37 3 2" xfId="16587"/>
    <cellStyle name="常规 37 3 2 2" xfId="16588"/>
    <cellStyle name="常规 37 3 2 2 2" xfId="16589"/>
    <cellStyle name="常规 37 3 2 2 2 2" xfId="16590"/>
    <cellStyle name="常规 37 3 2 2 3" xfId="16591"/>
    <cellStyle name="常规 37 3 2 2 3 2" xfId="16592"/>
    <cellStyle name="常规 37 3 2 2 4" xfId="16593"/>
    <cellStyle name="常规 37 3 2 3" xfId="16594"/>
    <cellStyle name="常规 37 3 2 3 2" xfId="16595"/>
    <cellStyle name="常规 37 3 2 4" xfId="16596"/>
    <cellStyle name="常规 37 3 3" xfId="16597"/>
    <cellStyle name="常规 37 3 3 2" xfId="16598"/>
    <cellStyle name="常规 37 3 3 2 2" xfId="16599"/>
    <cellStyle name="常规 37 3 3 3" xfId="16600"/>
    <cellStyle name="常规 37 3 3 3 2" xfId="16601"/>
    <cellStyle name="常规 37 3 3 4" xfId="16602"/>
    <cellStyle name="常规 37 3 4" xfId="16603"/>
    <cellStyle name="常规 37 3 4 2" xfId="16604"/>
    <cellStyle name="常规 37 3 5" xfId="16605"/>
    <cellStyle name="常规 37 4" xfId="16606"/>
    <cellStyle name="常规 37 4 2" xfId="16607"/>
    <cellStyle name="常规 37 4 2 2" xfId="16608"/>
    <cellStyle name="常规 37 4 3" xfId="16609"/>
    <cellStyle name="常规 37 4 3 2" xfId="16610"/>
    <cellStyle name="常规 37 4 4" xfId="16611"/>
    <cellStyle name="常规 37 5" xfId="16612"/>
    <cellStyle name="常规 37 5 2" xfId="16613"/>
    <cellStyle name="常规 37 6" xfId="16614"/>
    <cellStyle name="常规 38" xfId="16615"/>
    <cellStyle name="常规 38 2" xfId="16616"/>
    <cellStyle name="常规 38 3" xfId="16617"/>
    <cellStyle name="常规 39" xfId="16618"/>
    <cellStyle name="常规 39 2" xfId="16619"/>
    <cellStyle name="常规 39 3" xfId="16620"/>
    <cellStyle name="常规 39_繁芙区间给排水设备概算" xfId="16621"/>
    <cellStyle name="常规 4" xfId="16622"/>
    <cellStyle name="常规 4 10" xfId="16623"/>
    <cellStyle name="常规 4 10 2" xfId="16624"/>
    <cellStyle name="常规 4 10 2 2" xfId="16625"/>
    <cellStyle name="常规 4 10 2 2 2" xfId="16626"/>
    <cellStyle name="常规 4 10 2 2 3" xfId="16627"/>
    <cellStyle name="常规 4 10 2 3" xfId="16628"/>
    <cellStyle name="常规 4 10 2 3 2" xfId="16629"/>
    <cellStyle name="常规 4 10 2 3 3" xfId="16630"/>
    <cellStyle name="常规 4 10 2 4" xfId="16631"/>
    <cellStyle name="常规 4 10 2 5" xfId="16632"/>
    <cellStyle name="常规 4 10 3" xfId="16633"/>
    <cellStyle name="常规 4 10 3 2" xfId="16634"/>
    <cellStyle name="常规 4 10 3 3" xfId="16635"/>
    <cellStyle name="常规 4 10 4" xfId="16636"/>
    <cellStyle name="常规 4 10 5" xfId="16637"/>
    <cellStyle name="常规 4 10 6" xfId="16638"/>
    <cellStyle name="常规 4 11" xfId="16639"/>
    <cellStyle name="常规 4 11 2" xfId="16640"/>
    <cellStyle name="常规 4 11 2 2" xfId="16641"/>
    <cellStyle name="常规 4 11 2 2 2" xfId="16642"/>
    <cellStyle name="常规 4 11 2 2 3" xfId="16643"/>
    <cellStyle name="常规 4 11 2 3" xfId="16644"/>
    <cellStyle name="常规 4 11 2 3 2" xfId="16645"/>
    <cellStyle name="常规 4 11 2 3 3" xfId="16646"/>
    <cellStyle name="常规 4 11 2 4" xfId="16647"/>
    <cellStyle name="常规 4 11 2 5" xfId="16648"/>
    <cellStyle name="常规 4 11 3" xfId="16649"/>
    <cellStyle name="常规 4 11 3 2" xfId="16650"/>
    <cellStyle name="常规 4 11 3 3" xfId="16651"/>
    <cellStyle name="常规 4 11 4" xfId="16652"/>
    <cellStyle name="常规 4 11 5" xfId="16653"/>
    <cellStyle name="常规 4 11 6" xfId="16654"/>
    <cellStyle name="常规 4 12" xfId="16655"/>
    <cellStyle name="常规 4 12 2" xfId="16656"/>
    <cellStyle name="常规 4 12 2 2" xfId="16657"/>
    <cellStyle name="常规 4 12 2 2 2" xfId="16658"/>
    <cellStyle name="常规 4 12 2 2 3" xfId="16659"/>
    <cellStyle name="常规 4 12 2 3" xfId="16660"/>
    <cellStyle name="常规 4 12 2 3 2" xfId="16661"/>
    <cellStyle name="常规 4 12 2 3 3" xfId="16662"/>
    <cellStyle name="常规 4 12 2 4" xfId="16663"/>
    <cellStyle name="常规 4 12 2 5" xfId="16664"/>
    <cellStyle name="常规 4 12 3" xfId="16665"/>
    <cellStyle name="常规 4 12 3 2" xfId="16666"/>
    <cellStyle name="常规 4 12 3 3" xfId="16667"/>
    <cellStyle name="常规 4 12 4" xfId="16668"/>
    <cellStyle name="常规 4 12 5" xfId="16669"/>
    <cellStyle name="常规 4 12 6" xfId="16670"/>
    <cellStyle name="常规 4 13" xfId="16671"/>
    <cellStyle name="常规 4 13 2" xfId="16672"/>
    <cellStyle name="常规 4 13 2 2" xfId="16673"/>
    <cellStyle name="常规 4 13 2 3" xfId="16674"/>
    <cellStyle name="常规 4 13 3" xfId="16675"/>
    <cellStyle name="常规 4 13 3 2" xfId="16676"/>
    <cellStyle name="常规 4 13 3 3" xfId="16677"/>
    <cellStyle name="常规 4 13 4" xfId="16678"/>
    <cellStyle name="常规 4 13 5" xfId="16679"/>
    <cellStyle name="常规 4 14" xfId="16680"/>
    <cellStyle name="常规 4 14 2" xfId="16681"/>
    <cellStyle name="常规 4 14 3" xfId="16682"/>
    <cellStyle name="常规 4 15" xfId="16683"/>
    <cellStyle name="常规 4 15 2" xfId="16684"/>
    <cellStyle name="常规 4 15 3" xfId="16685"/>
    <cellStyle name="常规 4 16" xfId="16686"/>
    <cellStyle name="常规 4 16 2" xfId="16687"/>
    <cellStyle name="常规 4 17" xfId="16688"/>
    <cellStyle name="常规 4 17 2" xfId="16689"/>
    <cellStyle name="常规 4 18" xfId="16690"/>
    <cellStyle name="常规 4 18 2" xfId="16691"/>
    <cellStyle name="常规 4 19" xfId="16692"/>
    <cellStyle name="常规 4 19 2" xfId="16693"/>
    <cellStyle name="常规 4 2" xfId="16694"/>
    <cellStyle name="常规 4 2 10" xfId="16695"/>
    <cellStyle name="常规 4 2 10 2" xfId="16696"/>
    <cellStyle name="常规 4 2 10 2 2" xfId="16697"/>
    <cellStyle name="常规 4 2 10 2 3" xfId="16698"/>
    <cellStyle name="常规 4 2 10 3" xfId="16699"/>
    <cellStyle name="常规 4 2 10 3 2" xfId="16700"/>
    <cellStyle name="常规 4 2 10 3 3" xfId="16701"/>
    <cellStyle name="常规 4 2 10 4" xfId="16702"/>
    <cellStyle name="常规 4 2 10 5" xfId="16703"/>
    <cellStyle name="常规 4 2 11" xfId="16704"/>
    <cellStyle name="常规 4 2 11 2" xfId="16705"/>
    <cellStyle name="常规 4 2 11 3" xfId="16706"/>
    <cellStyle name="常规 4 2 12" xfId="16707"/>
    <cellStyle name="常规 4 2 13" xfId="16708"/>
    <cellStyle name="常规 4 2 2" xfId="16709"/>
    <cellStyle name="常规 4 2 2 2" xfId="16710"/>
    <cellStyle name="常规 4 2 2 2 2" xfId="16711"/>
    <cellStyle name="常规 4 2 2 2 2 2" xfId="16712"/>
    <cellStyle name="常规 4 2 2 2 2 2 2" xfId="16713"/>
    <cellStyle name="常规 4 2 2 2 2 2 2 2" xfId="16714"/>
    <cellStyle name="常规 4 2 2 2 2 2 2 3" xfId="16715"/>
    <cellStyle name="常规 4 2 2 2 2 2 3" xfId="16716"/>
    <cellStyle name="常规 4 2 2 2 2 3" xfId="16717"/>
    <cellStyle name="常规 4 2 2 2 2 3 2" xfId="16718"/>
    <cellStyle name="常规 4 2 2 2 2 3 3" xfId="16719"/>
    <cellStyle name="常规 4 2 2 2 2 4" xfId="16720"/>
    <cellStyle name="常规 4 2 2 2 2 4 2" xfId="16721"/>
    <cellStyle name="常规 4 2 2 2 2 4 3" xfId="16722"/>
    <cellStyle name="常规 4 2 2 2 2 5" xfId="16723"/>
    <cellStyle name="常规 4 2 2 2 2 6" xfId="16724"/>
    <cellStyle name="常规 4 2 2 2 3" xfId="16725"/>
    <cellStyle name="常规 4 2 2 2 3 2" xfId="16726"/>
    <cellStyle name="常规 4 2 2 2 3 2 2" xfId="16727"/>
    <cellStyle name="常规 4 2 2 2 3 2 2 2" xfId="16728"/>
    <cellStyle name="常规 4 2 2 2 3 2 2 3" xfId="16729"/>
    <cellStyle name="常规 4 2 2 2 3 2 3" xfId="16730"/>
    <cellStyle name="常规 4 2 2 2 3 3" xfId="16731"/>
    <cellStyle name="常规 4 2 2 2 3 3 2" xfId="16732"/>
    <cellStyle name="常规 4 2 2 2 3 3 3" xfId="16733"/>
    <cellStyle name="常规 4 2 2 2 3 4" xfId="16734"/>
    <cellStyle name="常规 4 2 2 2 3 4 2" xfId="16735"/>
    <cellStyle name="常规 4 2 2 2 3 4 3" xfId="16736"/>
    <cellStyle name="常规 4 2 2 2 3 5" xfId="16737"/>
    <cellStyle name="常规 4 2 2 2 4" xfId="16738"/>
    <cellStyle name="常规 4 2 2 2 4 2" xfId="16739"/>
    <cellStyle name="常规 4 2 2 2 4 2 2" xfId="16740"/>
    <cellStyle name="常规 4 2 2 2 4 2 3" xfId="16741"/>
    <cellStyle name="常规 4 2 2 2 4 3" xfId="16742"/>
    <cellStyle name="常规 4 2 2 2 5" xfId="16743"/>
    <cellStyle name="常规 4 2 2 2 5 2" xfId="16744"/>
    <cellStyle name="常规 4 2 2 2 5 3" xfId="16745"/>
    <cellStyle name="常规 4 2 2 2 6" xfId="16746"/>
    <cellStyle name="常规 4 2 2 2 6 2" xfId="16747"/>
    <cellStyle name="常规 4 2 2 2 6 3" xfId="16748"/>
    <cellStyle name="常规 4 2 2 2 7" xfId="16749"/>
    <cellStyle name="常规 4 2 2 3" xfId="16750"/>
    <cellStyle name="常规 4 2 2 3 2" xfId="16751"/>
    <cellStyle name="常规 4 2 2 3 2 2" xfId="16752"/>
    <cellStyle name="常规 4 2 2 3 2 2 2" xfId="16753"/>
    <cellStyle name="常规 4 2 2 3 2 2 2 2" xfId="16754"/>
    <cellStyle name="常规 4 2 2 3 2 2 2 3" xfId="16755"/>
    <cellStyle name="常规 4 2 2 3 2 2 3" xfId="16756"/>
    <cellStyle name="常规 4 2 2 3 2 3" xfId="16757"/>
    <cellStyle name="常规 4 2 2 3 2 3 2" xfId="16758"/>
    <cellStyle name="常规 4 2 2 3 2 3 3" xfId="16759"/>
    <cellStyle name="常规 4 2 2 3 2 4" xfId="16760"/>
    <cellStyle name="常规 4 2 2 3 2 4 2" xfId="16761"/>
    <cellStyle name="常规 4 2 2 3 2 4 3" xfId="16762"/>
    <cellStyle name="常规 4 2 2 3 2 5" xfId="16763"/>
    <cellStyle name="常规 4 2 2 3 3" xfId="16764"/>
    <cellStyle name="常规 4 2 2 3 3 2" xfId="16765"/>
    <cellStyle name="常规 4 2 2 3 3 2 2" xfId="16766"/>
    <cellStyle name="常规 4 2 2 3 3 2 2 2" xfId="16767"/>
    <cellStyle name="常规 4 2 2 3 3 2 2 3" xfId="16768"/>
    <cellStyle name="常规 4 2 2 3 3 2 3" xfId="16769"/>
    <cellStyle name="常规 4 2 2 3 3 3" xfId="16770"/>
    <cellStyle name="常规 4 2 2 3 3 3 2" xfId="16771"/>
    <cellStyle name="常规 4 2 2 3 3 3 3" xfId="16772"/>
    <cellStyle name="常规 4 2 2 3 3 4" xfId="16773"/>
    <cellStyle name="常规 4 2 2 3 3 4 2" xfId="16774"/>
    <cellStyle name="常规 4 2 2 3 3 4 3" xfId="16775"/>
    <cellStyle name="常规 4 2 2 3 3 5" xfId="16776"/>
    <cellStyle name="常规 4 2 2 3 4" xfId="16777"/>
    <cellStyle name="常规 4 2 2 3 4 2" xfId="16778"/>
    <cellStyle name="常规 4 2 2 3 4 2 2" xfId="16779"/>
    <cellStyle name="常规 4 2 2 3 4 2 3" xfId="16780"/>
    <cellStyle name="常规 4 2 2 3 4 3" xfId="16781"/>
    <cellStyle name="常规 4 2 2 3 5" xfId="16782"/>
    <cellStyle name="常规 4 2 2 3 5 2" xfId="16783"/>
    <cellStyle name="常规 4 2 2 3 5 3" xfId="16784"/>
    <cellStyle name="常规 4 2 2 3 6" xfId="16785"/>
    <cellStyle name="常规 4 2 2 3 6 2" xfId="16786"/>
    <cellStyle name="常规 4 2 2 3 6 3" xfId="16787"/>
    <cellStyle name="常规 4 2 2 3 7" xfId="16788"/>
    <cellStyle name="常规 4 2 2 4" xfId="16789"/>
    <cellStyle name="常规 4 2 2 4 2" xfId="16790"/>
    <cellStyle name="常规 4 2 2 4 2 2" xfId="16791"/>
    <cellStyle name="常规 4 2 2 4 2 2 2" xfId="16792"/>
    <cellStyle name="常规 4 2 2 4 2 2 3" xfId="16793"/>
    <cellStyle name="常规 4 2 2 4 2 3" xfId="16794"/>
    <cellStyle name="常规 4 2 2 4 3" xfId="16795"/>
    <cellStyle name="常规 4 2 2 4 3 2" xfId="16796"/>
    <cellStyle name="常规 4 2 2 4 3 3" xfId="16797"/>
    <cellStyle name="常规 4 2 2 4 4" xfId="16798"/>
    <cellStyle name="常规 4 2 2 4 4 2" xfId="16799"/>
    <cellStyle name="常规 4 2 2 4 4 3" xfId="16800"/>
    <cellStyle name="常规 4 2 2 4 5" xfId="16801"/>
    <cellStyle name="常规 4 2 2 5" xfId="16802"/>
    <cellStyle name="常规 4 2 2 5 2" xfId="16803"/>
    <cellStyle name="常规 4 2 2 5 2 2" xfId="16804"/>
    <cellStyle name="常规 4 2 2 5 2 2 2" xfId="16805"/>
    <cellStyle name="常规 4 2 2 5 2 2 3" xfId="16806"/>
    <cellStyle name="常规 4 2 2 5 2 3" xfId="16807"/>
    <cellStyle name="常规 4 2 2 5 3" xfId="16808"/>
    <cellStyle name="常规 4 2 2 5 3 2" xfId="16809"/>
    <cellStyle name="常规 4 2 2 5 3 3" xfId="16810"/>
    <cellStyle name="常规 4 2 2 5 4" xfId="16811"/>
    <cellStyle name="常规 4 2 2 5 4 2" xfId="16812"/>
    <cellStyle name="常规 4 2 2 5 4 3" xfId="16813"/>
    <cellStyle name="常规 4 2 2 5 5" xfId="16814"/>
    <cellStyle name="常规 4 2 2 6" xfId="16815"/>
    <cellStyle name="常规 4 2 2 6 2" xfId="16816"/>
    <cellStyle name="常规 4 2 2 6 2 2" xfId="16817"/>
    <cellStyle name="常规 4 2 2 6 2 3" xfId="16818"/>
    <cellStyle name="常规 4 2 2 6 3" xfId="16819"/>
    <cellStyle name="常规 4 2 2 7" xfId="16820"/>
    <cellStyle name="常规 4 2 2 7 2" xfId="16821"/>
    <cellStyle name="常规 4 2 2 7 3" xfId="16822"/>
    <cellStyle name="常规 4 2 2 8" xfId="16823"/>
    <cellStyle name="常规 4 2 2 8 2" xfId="16824"/>
    <cellStyle name="常规 4 2 2 8 3" xfId="16825"/>
    <cellStyle name="常规 4 2 2 9" xfId="16826"/>
    <cellStyle name="常规 4 2 3" xfId="16827"/>
    <cellStyle name="常规 4 2 3 2" xfId="16828"/>
    <cellStyle name="常规 4 2 3 2 2" xfId="16829"/>
    <cellStyle name="常规 4 2 3 2 2 2" xfId="16830"/>
    <cellStyle name="常规 4 2 3 2 2 2 2" xfId="16831"/>
    <cellStyle name="常规 4 2 3 2 2 2 2 2" xfId="16832"/>
    <cellStyle name="常规 4 2 3 2 2 2 2 3" xfId="16833"/>
    <cellStyle name="常规 4 2 3 2 2 2 3" xfId="16834"/>
    <cellStyle name="常规 4 2 3 2 2 3" xfId="16835"/>
    <cellStyle name="常规 4 2 3 2 2 3 2" xfId="16836"/>
    <cellStyle name="常规 4 2 3 2 2 3 3" xfId="16837"/>
    <cellStyle name="常规 4 2 3 2 2 4" xfId="16838"/>
    <cellStyle name="常规 4 2 3 2 2 4 2" xfId="16839"/>
    <cellStyle name="常规 4 2 3 2 2 4 3" xfId="16840"/>
    <cellStyle name="常规 4 2 3 2 2 5" xfId="16841"/>
    <cellStyle name="常规 4 2 3 2 3" xfId="16842"/>
    <cellStyle name="常规 4 2 3 2 3 2" xfId="16843"/>
    <cellStyle name="常规 4 2 3 2 3 2 2" xfId="16844"/>
    <cellStyle name="常规 4 2 3 2 3 2 2 2" xfId="16845"/>
    <cellStyle name="常规 4 2 3 2 3 2 2 3" xfId="16846"/>
    <cellStyle name="常规 4 2 3 2 3 2 3" xfId="16847"/>
    <cellStyle name="常规 4 2 3 2 3 3" xfId="16848"/>
    <cellStyle name="常规 4 2 3 2 3 3 2" xfId="16849"/>
    <cellStyle name="常规 4 2 3 2 3 3 3" xfId="16850"/>
    <cellStyle name="常规 4 2 3 2 3 4" xfId="16851"/>
    <cellStyle name="常规 4 2 3 2 3 4 2" xfId="16852"/>
    <cellStyle name="常规 4 2 3 2 3 4 3" xfId="16853"/>
    <cellStyle name="常规 4 2 3 2 3 5" xfId="16854"/>
    <cellStyle name="常规 4 2 3 2 4" xfId="16855"/>
    <cellStyle name="常规 4 2 3 2 4 2" xfId="16856"/>
    <cellStyle name="常规 4 2 3 2 4 2 2" xfId="16857"/>
    <cellStyle name="常规 4 2 3 2 4 2 3" xfId="16858"/>
    <cellStyle name="常规 4 2 3 2 4 3" xfId="16859"/>
    <cellStyle name="常规 4 2 3 2 5" xfId="16860"/>
    <cellStyle name="常规 4 2 3 2 5 2" xfId="16861"/>
    <cellStyle name="常规 4 2 3 2 5 3" xfId="16862"/>
    <cellStyle name="常规 4 2 3 2 6" xfId="16863"/>
    <cellStyle name="常规 4 2 3 2 6 2" xfId="16864"/>
    <cellStyle name="常规 4 2 3 2 6 3" xfId="16865"/>
    <cellStyle name="常规 4 2 3 2 7" xfId="16866"/>
    <cellStyle name="常规 4 2 3 3" xfId="16867"/>
    <cellStyle name="常规 4 2 3 3 2" xfId="16868"/>
    <cellStyle name="常规 4 2 3 3 2 2" xfId="16869"/>
    <cellStyle name="常规 4 2 3 3 2 2 2" xfId="16870"/>
    <cellStyle name="常规 4 2 3 3 2 2 2 2" xfId="16871"/>
    <cellStyle name="常规 4 2 3 3 2 2 2 3" xfId="16872"/>
    <cellStyle name="常规 4 2 3 3 2 2 3" xfId="16873"/>
    <cellStyle name="常规 4 2 3 3 2 3" xfId="16874"/>
    <cellStyle name="常规 4 2 3 3 2 3 2" xfId="16875"/>
    <cellStyle name="常规 4 2 3 3 2 3 3" xfId="16876"/>
    <cellStyle name="常规 4 2 3 3 2 4" xfId="16877"/>
    <cellStyle name="常规 4 2 3 3 2 4 2" xfId="16878"/>
    <cellStyle name="常规 4 2 3 3 2 4 3" xfId="16879"/>
    <cellStyle name="常规 4 2 3 3 2 5" xfId="16880"/>
    <cellStyle name="常规 4 2 3 3 3" xfId="16881"/>
    <cellStyle name="常规 4 2 3 3 3 2" xfId="16882"/>
    <cellStyle name="常规 4 2 3 3 3 2 2" xfId="16883"/>
    <cellStyle name="常规 4 2 3 3 3 2 2 2" xfId="16884"/>
    <cellStyle name="常规 4 2 3 3 3 2 2 3" xfId="16885"/>
    <cellStyle name="常规 4 2 3 3 3 2 3" xfId="16886"/>
    <cellStyle name="常规 4 2 3 3 3 3" xfId="16887"/>
    <cellStyle name="常规 4 2 3 3 3 3 2" xfId="16888"/>
    <cellStyle name="常规 4 2 3 3 3 3 3" xfId="16889"/>
    <cellStyle name="常规 4 2 3 3 3 4" xfId="16890"/>
    <cellStyle name="常规 4 2 3 3 3 4 2" xfId="16891"/>
    <cellStyle name="常规 4 2 3 3 3 4 3" xfId="16892"/>
    <cellStyle name="常规 4 2 3 3 3 5" xfId="16893"/>
    <cellStyle name="常规 4 2 3 3 4" xfId="16894"/>
    <cellStyle name="常规 4 2 3 3 4 2" xfId="16895"/>
    <cellStyle name="常规 4 2 3 3 4 2 2" xfId="16896"/>
    <cellStyle name="常规 4 2 3 3 4 2 3" xfId="16897"/>
    <cellStyle name="常规 4 2 3 3 4 3" xfId="16898"/>
    <cellStyle name="常规 4 2 3 3 5" xfId="16899"/>
    <cellStyle name="常规 4 2 3 3 5 2" xfId="16900"/>
    <cellStyle name="常规 4 2 3 3 5 3" xfId="16901"/>
    <cellStyle name="常规 4 2 3 3 6" xfId="16902"/>
    <cellStyle name="常规 4 2 3 3 6 2" xfId="16903"/>
    <cellStyle name="常规 4 2 3 3 6 3" xfId="16904"/>
    <cellStyle name="常规 4 2 3 3 7" xfId="16905"/>
    <cellStyle name="常规 4 2 3 4" xfId="16906"/>
    <cellStyle name="常规 4 2 3 4 2" xfId="16907"/>
    <cellStyle name="常规 4 2 3 4 2 2" xfId="16908"/>
    <cellStyle name="常规 4 2 3 4 2 2 2" xfId="16909"/>
    <cellStyle name="常规 4 2 3 4 2 2 3" xfId="16910"/>
    <cellStyle name="常规 4 2 3 4 2 3" xfId="16911"/>
    <cellStyle name="常规 4 2 3 4 3" xfId="16912"/>
    <cellStyle name="常规 4 2 3 4 3 2" xfId="16913"/>
    <cellStyle name="常规 4 2 3 4 3 3" xfId="16914"/>
    <cellStyle name="常规 4 2 3 4 4" xfId="16915"/>
    <cellStyle name="常规 4 2 3 4 4 2" xfId="16916"/>
    <cellStyle name="常规 4 2 3 4 4 3" xfId="16917"/>
    <cellStyle name="常规 4 2 3 4 5" xfId="16918"/>
    <cellStyle name="常规 4 2 3 5" xfId="16919"/>
    <cellStyle name="常规 4 2 3 5 2" xfId="16920"/>
    <cellStyle name="常规 4 2 3 5 2 2" xfId="16921"/>
    <cellStyle name="常规 4 2 3 5 2 2 2" xfId="16922"/>
    <cellStyle name="常规 4 2 3 5 2 2 3" xfId="16923"/>
    <cellStyle name="常规 4 2 3 5 2 3" xfId="16924"/>
    <cellStyle name="常规 4 2 3 5 3" xfId="16925"/>
    <cellStyle name="常规 4 2 3 5 3 2" xfId="16926"/>
    <cellStyle name="常规 4 2 3 5 3 3" xfId="16927"/>
    <cellStyle name="常规 4 2 3 5 4" xfId="16928"/>
    <cellStyle name="常规 4 2 3 5 4 2" xfId="16929"/>
    <cellStyle name="常规 4 2 3 5 4 3" xfId="16930"/>
    <cellStyle name="常规 4 2 3 5 5" xfId="16931"/>
    <cellStyle name="常规 4 2 3 6" xfId="16932"/>
    <cellStyle name="常规 4 2 3 6 2" xfId="16933"/>
    <cellStyle name="常规 4 2 3 6 2 2" xfId="16934"/>
    <cellStyle name="常规 4 2 3 6 2 3" xfId="16935"/>
    <cellStyle name="常规 4 2 3 6 3" xfId="16936"/>
    <cellStyle name="常规 4 2 3 7" xfId="16937"/>
    <cellStyle name="常规 4 2 3 7 2" xfId="16938"/>
    <cellStyle name="常规 4 2 3 7 3" xfId="16939"/>
    <cellStyle name="常规 4 2 3 8" xfId="16940"/>
    <cellStyle name="常规 4 2 3 8 2" xfId="16941"/>
    <cellStyle name="常规 4 2 3 8 3" xfId="16942"/>
    <cellStyle name="常规 4 2 3 9" xfId="16943"/>
    <cellStyle name="常规 4 2 4" xfId="16944"/>
    <cellStyle name="常规 4 2 4 2" xfId="16945"/>
    <cellStyle name="常规 4 2 4 2 2" xfId="16946"/>
    <cellStyle name="常规 4 2 4 2 2 2" xfId="16947"/>
    <cellStyle name="常规 4 2 4 2 2 2 2" xfId="16948"/>
    <cellStyle name="常规 4 2 4 2 2 2 3" xfId="16949"/>
    <cellStyle name="常规 4 2 4 2 2 3" xfId="16950"/>
    <cellStyle name="常规 4 2 4 2 3" xfId="16951"/>
    <cellStyle name="常规 4 2 4 2 3 2" xfId="16952"/>
    <cellStyle name="常规 4 2 4 2 3 3" xfId="16953"/>
    <cellStyle name="常规 4 2 4 2 4" xfId="16954"/>
    <cellStyle name="常规 4 2 4 2 4 2" xfId="16955"/>
    <cellStyle name="常规 4 2 4 2 4 3" xfId="16956"/>
    <cellStyle name="常规 4 2 4 2 5" xfId="16957"/>
    <cellStyle name="常规 4 2 4 3" xfId="16958"/>
    <cellStyle name="常规 4 2 4 3 2" xfId="16959"/>
    <cellStyle name="常规 4 2 4 3 2 2" xfId="16960"/>
    <cellStyle name="常规 4 2 4 3 2 2 2" xfId="16961"/>
    <cellStyle name="常规 4 2 4 3 2 2 3" xfId="16962"/>
    <cellStyle name="常规 4 2 4 3 2 3" xfId="16963"/>
    <cellStyle name="常规 4 2 4 3 3" xfId="16964"/>
    <cellStyle name="常规 4 2 4 3 3 2" xfId="16965"/>
    <cellStyle name="常规 4 2 4 3 3 3" xfId="16966"/>
    <cellStyle name="常规 4 2 4 3 4" xfId="16967"/>
    <cellStyle name="常规 4 2 4 3 4 2" xfId="16968"/>
    <cellStyle name="常规 4 2 4 3 4 3" xfId="16969"/>
    <cellStyle name="常规 4 2 4 3 5" xfId="16970"/>
    <cellStyle name="常规 4 2 4 4" xfId="16971"/>
    <cellStyle name="常规 4 2 4 4 2" xfId="16972"/>
    <cellStyle name="常规 4 2 4 4 2 2" xfId="16973"/>
    <cellStyle name="常规 4 2 4 4 2 3" xfId="16974"/>
    <cellStyle name="常规 4 2 4 4 3" xfId="16975"/>
    <cellStyle name="常规 4 2 4 5" xfId="16976"/>
    <cellStyle name="常规 4 2 4 5 2" xfId="16977"/>
    <cellStyle name="常规 4 2 4 5 3" xfId="16978"/>
    <cellStyle name="常规 4 2 4 6" xfId="16979"/>
    <cellStyle name="常规 4 2 4 6 2" xfId="16980"/>
    <cellStyle name="常规 4 2 4 6 3" xfId="16981"/>
    <cellStyle name="常规 4 2 4 7" xfId="16982"/>
    <cellStyle name="常规 4 2 5" xfId="16983"/>
    <cellStyle name="常规 4 2 5 2" xfId="16984"/>
    <cellStyle name="常规 4 2 5 2 2" xfId="16985"/>
    <cellStyle name="常规 4 2 5 2 2 2" xfId="16986"/>
    <cellStyle name="常规 4 2 5 2 2 3" xfId="16987"/>
    <cellStyle name="常规 4 2 5 2 3" xfId="16988"/>
    <cellStyle name="常规 4 2 5 2 3 2" xfId="16989"/>
    <cellStyle name="常规 4 2 5 2 3 3" xfId="16990"/>
    <cellStyle name="常规 4 2 5 2 4" xfId="16991"/>
    <cellStyle name="常规 4 2 5 2 5" xfId="16992"/>
    <cellStyle name="常规 4 2 5 3" xfId="16993"/>
    <cellStyle name="常规 4 2 5 3 2" xfId="16994"/>
    <cellStyle name="常规 4 2 5 3 3" xfId="16995"/>
    <cellStyle name="常规 4 2 5 4" xfId="16996"/>
    <cellStyle name="常规 4 2 5 4 2" xfId="16997"/>
    <cellStyle name="常规 4 2 5 4 3" xfId="16998"/>
    <cellStyle name="常规 4 2 5 5" xfId="16999"/>
    <cellStyle name="常规 4 2 6" xfId="17000"/>
    <cellStyle name="常规 4 2 6 2" xfId="17001"/>
    <cellStyle name="常规 4 2 6 2 2" xfId="17002"/>
    <cellStyle name="常规 4 2 6 2 2 2" xfId="17003"/>
    <cellStyle name="常规 4 2 6 2 2 3" xfId="17004"/>
    <cellStyle name="常规 4 2 6 2 3" xfId="17005"/>
    <cellStyle name="常规 4 2 6 2 3 2" xfId="17006"/>
    <cellStyle name="常规 4 2 6 2 3 3" xfId="17007"/>
    <cellStyle name="常规 4 2 6 2 4" xfId="17008"/>
    <cellStyle name="常规 4 2 6 2 5" xfId="17009"/>
    <cellStyle name="常规 4 2 6 3" xfId="17010"/>
    <cellStyle name="常规 4 2 6 3 2" xfId="17011"/>
    <cellStyle name="常规 4 2 6 3 3" xfId="17012"/>
    <cellStyle name="常规 4 2 6 4" xfId="17013"/>
    <cellStyle name="常规 4 2 6 4 2" xfId="17014"/>
    <cellStyle name="常规 4 2 6 4 3" xfId="17015"/>
    <cellStyle name="常规 4 2 6 5" xfId="17016"/>
    <cellStyle name="常规 4 2 7" xfId="17017"/>
    <cellStyle name="常规 4 2 7 2" xfId="17018"/>
    <cellStyle name="常规 4 2 7 2 2" xfId="17019"/>
    <cellStyle name="常规 4 2 7 2 2 2" xfId="17020"/>
    <cellStyle name="常规 4 2 7 2 2 3" xfId="17021"/>
    <cellStyle name="常规 4 2 7 2 3" xfId="17022"/>
    <cellStyle name="常规 4 2 7 2 3 2" xfId="17023"/>
    <cellStyle name="常规 4 2 7 2 3 3" xfId="17024"/>
    <cellStyle name="常规 4 2 7 2 4" xfId="17025"/>
    <cellStyle name="常规 4 2 7 2 5" xfId="17026"/>
    <cellStyle name="常规 4 2 7 3" xfId="17027"/>
    <cellStyle name="常规 4 2 7 3 2" xfId="17028"/>
    <cellStyle name="常规 4 2 7 3 3" xfId="17029"/>
    <cellStyle name="常规 4 2 7 4" xfId="17030"/>
    <cellStyle name="常规 4 2 7 5" xfId="17031"/>
    <cellStyle name="常规 4 2 8" xfId="17032"/>
    <cellStyle name="常规 4 2 8 2" xfId="17033"/>
    <cellStyle name="常规 4 2 8 2 2" xfId="17034"/>
    <cellStyle name="常规 4 2 8 2 2 2" xfId="17035"/>
    <cellStyle name="常规 4 2 8 2 2 3" xfId="17036"/>
    <cellStyle name="常规 4 2 8 2 3" xfId="17037"/>
    <cellStyle name="常规 4 2 8 2 3 2" xfId="17038"/>
    <cellStyle name="常规 4 2 8 2 3 3" xfId="17039"/>
    <cellStyle name="常规 4 2 8 2 4" xfId="17040"/>
    <cellStyle name="常规 4 2 8 2 5" xfId="17041"/>
    <cellStyle name="常规 4 2 8 3" xfId="17042"/>
    <cellStyle name="常规 4 2 8 3 2" xfId="17043"/>
    <cellStyle name="常规 4 2 8 3 3" xfId="17044"/>
    <cellStyle name="常规 4 2 8 4" xfId="17045"/>
    <cellStyle name="常规 4 2 8 5" xfId="17046"/>
    <cellStyle name="常规 4 2 9" xfId="17047"/>
    <cellStyle name="常规 4 2 9 2" xfId="17048"/>
    <cellStyle name="常规 4 2 9 2 2" xfId="17049"/>
    <cellStyle name="常规 4 2 9 2 2 2" xfId="17050"/>
    <cellStyle name="常规 4 2 9 2 2 3" xfId="17051"/>
    <cellStyle name="常规 4 2 9 2 3" xfId="17052"/>
    <cellStyle name="常规 4 2 9 2 3 2" xfId="17053"/>
    <cellStyle name="常规 4 2 9 2 3 3" xfId="17054"/>
    <cellStyle name="常规 4 2 9 2 4" xfId="17055"/>
    <cellStyle name="常规 4 2 9 2 5" xfId="17056"/>
    <cellStyle name="常规 4 2 9 3" xfId="17057"/>
    <cellStyle name="常规 4 2 9 3 2" xfId="17058"/>
    <cellStyle name="常规 4 2 9 3 3" xfId="17059"/>
    <cellStyle name="常规 4 2 9 4" xfId="17060"/>
    <cellStyle name="常规 4 2 9 5" xfId="17061"/>
    <cellStyle name="常规 4 2_Book1" xfId="17062"/>
    <cellStyle name="常规 4 20" xfId="17063"/>
    <cellStyle name="常规 4 20 2" xfId="17064"/>
    <cellStyle name="常规 4 21" xfId="17065"/>
    <cellStyle name="常规 4 21 2" xfId="17066"/>
    <cellStyle name="常规 4 22" xfId="17067"/>
    <cellStyle name="常规 4 22 2" xfId="17068"/>
    <cellStyle name="常规 4 23" xfId="17069"/>
    <cellStyle name="常规 4 23 2" xfId="17070"/>
    <cellStyle name="常规 4 24" xfId="17071"/>
    <cellStyle name="常规 4 24 2" xfId="17072"/>
    <cellStyle name="常规 4 25" xfId="17073"/>
    <cellStyle name="常规 4 25 2" xfId="17074"/>
    <cellStyle name="常规 4 26" xfId="17075"/>
    <cellStyle name="常规 4 26 2" xfId="17076"/>
    <cellStyle name="常规 4 3" xfId="17077"/>
    <cellStyle name="常规 4 3 10" xfId="17078"/>
    <cellStyle name="常规 4 3 2" xfId="17079"/>
    <cellStyle name="常规 4 3 2 2" xfId="17080"/>
    <cellStyle name="常规 4 3 2 2 2" xfId="17081"/>
    <cellStyle name="常规 4 3 2 2 2 2" xfId="17082"/>
    <cellStyle name="常规 4 3 2 2 2 2 2" xfId="17083"/>
    <cellStyle name="常规 4 3 2 2 2 2 3" xfId="17084"/>
    <cellStyle name="常规 4 3 2 2 2 3" xfId="17085"/>
    <cellStyle name="常规 4 3 2 2 3" xfId="17086"/>
    <cellStyle name="常规 4 3 2 2 3 2" xfId="17087"/>
    <cellStyle name="常规 4 3 2 2 3 3" xfId="17088"/>
    <cellStyle name="常规 4 3 2 2 4" xfId="17089"/>
    <cellStyle name="常规 4 3 2 2 4 2" xfId="17090"/>
    <cellStyle name="常规 4 3 2 2 4 3" xfId="17091"/>
    <cellStyle name="常规 4 3 2 2 5" xfId="17092"/>
    <cellStyle name="常规 4 3 2 3" xfId="17093"/>
    <cellStyle name="常规 4 3 2 3 2" xfId="17094"/>
    <cellStyle name="常规 4 3 2 3 2 2" xfId="17095"/>
    <cellStyle name="常规 4 3 2 3 2 2 2" xfId="17096"/>
    <cellStyle name="常规 4 3 2 3 2 2 3" xfId="17097"/>
    <cellStyle name="常规 4 3 2 3 2 3" xfId="17098"/>
    <cellStyle name="常规 4 3 2 3 3" xfId="17099"/>
    <cellStyle name="常规 4 3 2 3 3 2" xfId="17100"/>
    <cellStyle name="常规 4 3 2 3 3 3" xfId="17101"/>
    <cellStyle name="常规 4 3 2 3 4" xfId="17102"/>
    <cellStyle name="常规 4 3 2 3 4 2" xfId="17103"/>
    <cellStyle name="常规 4 3 2 3 4 3" xfId="17104"/>
    <cellStyle name="常规 4 3 2 3 5" xfId="17105"/>
    <cellStyle name="常规 4 3 2 4" xfId="17106"/>
    <cellStyle name="常规 4 3 2 4 2" xfId="17107"/>
    <cellStyle name="常规 4 3 2 4 2 2" xfId="17108"/>
    <cellStyle name="常规 4 3 2 4 2 3" xfId="17109"/>
    <cellStyle name="常规 4 3 2 4 3" xfId="17110"/>
    <cellStyle name="常规 4 3 2 5" xfId="17111"/>
    <cellStyle name="常规 4 3 2 5 2" xfId="17112"/>
    <cellStyle name="常规 4 3 2 5 3" xfId="17113"/>
    <cellStyle name="常规 4 3 2 6" xfId="17114"/>
    <cellStyle name="常规 4 3 2 6 2" xfId="17115"/>
    <cellStyle name="常规 4 3 2 6 3" xfId="17116"/>
    <cellStyle name="常规 4 3 2 7" xfId="17117"/>
    <cellStyle name="常规 4 3 3" xfId="17118"/>
    <cellStyle name="常规 4 3 3 2" xfId="17119"/>
    <cellStyle name="常规 4 3 3 2 2" xfId="17120"/>
    <cellStyle name="常规 4 3 3 2 2 2" xfId="17121"/>
    <cellStyle name="常规 4 3 3 2 2 2 2" xfId="17122"/>
    <cellStyle name="常规 4 3 3 2 2 2 3" xfId="17123"/>
    <cellStyle name="常规 4 3 3 2 2 3" xfId="17124"/>
    <cellStyle name="常规 4 3 3 2 3" xfId="17125"/>
    <cellStyle name="常规 4 3 3 2 3 2" xfId="17126"/>
    <cellStyle name="常规 4 3 3 2 3 3" xfId="17127"/>
    <cellStyle name="常规 4 3 3 2 4" xfId="17128"/>
    <cellStyle name="常规 4 3 3 2 4 2" xfId="17129"/>
    <cellStyle name="常规 4 3 3 2 4 3" xfId="17130"/>
    <cellStyle name="常规 4 3 3 2 5" xfId="17131"/>
    <cellStyle name="常规 4 3 3 3" xfId="17132"/>
    <cellStyle name="常规 4 3 3 3 2" xfId="17133"/>
    <cellStyle name="常规 4 3 3 3 2 2" xfId="17134"/>
    <cellStyle name="常规 4 3 3 3 2 2 2" xfId="17135"/>
    <cellStyle name="常规 4 3 3 3 2 2 3" xfId="17136"/>
    <cellStyle name="常规 4 3 3 3 2 3" xfId="17137"/>
    <cellStyle name="常规 4 3 3 3 3" xfId="17138"/>
    <cellStyle name="常规 4 3 3 3 3 2" xfId="17139"/>
    <cellStyle name="常规 4 3 3 3 3 3" xfId="17140"/>
    <cellStyle name="常规 4 3 3 3 4" xfId="17141"/>
    <cellStyle name="常规 4 3 3 3 4 2" xfId="17142"/>
    <cellStyle name="常规 4 3 3 3 4 3" xfId="17143"/>
    <cellStyle name="常规 4 3 3 3 5" xfId="17144"/>
    <cellStyle name="常规 4 3 3 4" xfId="17145"/>
    <cellStyle name="常规 4 3 3 4 2" xfId="17146"/>
    <cellStyle name="常规 4 3 3 4 2 2" xfId="17147"/>
    <cellStyle name="常规 4 3 3 4 2 3" xfId="17148"/>
    <cellStyle name="常规 4 3 3 4 3" xfId="17149"/>
    <cellStyle name="常规 4 3 3 5" xfId="17150"/>
    <cellStyle name="常规 4 3 3 5 2" xfId="17151"/>
    <cellStyle name="常规 4 3 3 5 3" xfId="17152"/>
    <cellStyle name="常规 4 3 3 6" xfId="17153"/>
    <cellStyle name="常规 4 3 3 6 2" xfId="17154"/>
    <cellStyle name="常规 4 3 3 6 3" xfId="17155"/>
    <cellStyle name="常规 4 3 3 7" xfId="17156"/>
    <cellStyle name="常规 4 3 4" xfId="17157"/>
    <cellStyle name="常规 4 3 4 2" xfId="17158"/>
    <cellStyle name="常规 4 3 4 2 2" xfId="17159"/>
    <cellStyle name="常规 4 3 4 2 2 2" xfId="17160"/>
    <cellStyle name="常规 4 3 4 2 2 2 2" xfId="17161"/>
    <cellStyle name="常规 4 3 4 2 2 2 3" xfId="17162"/>
    <cellStyle name="常规 4 3 4 2 2 3" xfId="17163"/>
    <cellStyle name="常规 4 3 4 2 3" xfId="17164"/>
    <cellStyle name="常规 4 3 4 2 3 2" xfId="17165"/>
    <cellStyle name="常规 4 3 4 2 3 3" xfId="17166"/>
    <cellStyle name="常规 4 3 4 2 4" xfId="17167"/>
    <cellStyle name="常规 4 3 4 2 4 2" xfId="17168"/>
    <cellStyle name="常规 4 3 4 2 4 3" xfId="17169"/>
    <cellStyle name="常规 4 3 4 2 5" xfId="17170"/>
    <cellStyle name="常规 4 3 4 3" xfId="17171"/>
    <cellStyle name="常规 4 3 4 3 2" xfId="17172"/>
    <cellStyle name="常规 4 3 4 3 2 2" xfId="17173"/>
    <cellStyle name="常规 4 3 4 3 2 2 2" xfId="17174"/>
    <cellStyle name="常规 4 3 4 3 2 2 3" xfId="17175"/>
    <cellStyle name="常规 4 3 4 3 2 3" xfId="17176"/>
    <cellStyle name="常规 4 3 4 3 3" xfId="17177"/>
    <cellStyle name="常规 4 3 4 3 3 2" xfId="17178"/>
    <cellStyle name="常规 4 3 4 3 3 3" xfId="17179"/>
    <cellStyle name="常规 4 3 4 3 4" xfId="17180"/>
    <cellStyle name="常规 4 3 4 3 4 2" xfId="17181"/>
    <cellStyle name="常规 4 3 4 3 4 3" xfId="17182"/>
    <cellStyle name="常规 4 3 4 3 5" xfId="17183"/>
    <cellStyle name="常规 4 3 4 4" xfId="17184"/>
    <cellStyle name="常规 4 3 4 4 2" xfId="17185"/>
    <cellStyle name="常规 4 3 4 4 2 2" xfId="17186"/>
    <cellStyle name="常规 4 3 4 4 2 3" xfId="17187"/>
    <cellStyle name="常规 4 3 4 4 3" xfId="17188"/>
    <cellStyle name="常规 4 3 4 5" xfId="17189"/>
    <cellStyle name="常规 4 3 4 5 2" xfId="17190"/>
    <cellStyle name="常规 4 3 4 5 3" xfId="17191"/>
    <cellStyle name="常规 4 3 4 6" xfId="17192"/>
    <cellStyle name="常规 4 3 4 6 2" xfId="17193"/>
    <cellStyle name="常规 4 3 4 6 3" xfId="17194"/>
    <cellStyle name="常规 4 3 4 7" xfId="17195"/>
    <cellStyle name="常规 4 3 5" xfId="17196"/>
    <cellStyle name="常规 4 3 5 2" xfId="17197"/>
    <cellStyle name="常规 4 3 5 2 2" xfId="17198"/>
    <cellStyle name="常规 4 3 5 2 2 2" xfId="17199"/>
    <cellStyle name="常规 4 3 5 2 2 3" xfId="17200"/>
    <cellStyle name="常规 4 3 5 2 3" xfId="17201"/>
    <cellStyle name="常规 4 3 5 3" xfId="17202"/>
    <cellStyle name="常规 4 3 5 3 2" xfId="17203"/>
    <cellStyle name="常规 4 3 5 3 3" xfId="17204"/>
    <cellStyle name="常规 4 3 5 4" xfId="17205"/>
    <cellStyle name="常规 4 3 5 4 2" xfId="17206"/>
    <cellStyle name="常规 4 3 5 4 3" xfId="17207"/>
    <cellStyle name="常规 4 3 5 5" xfId="17208"/>
    <cellStyle name="常规 4 3 6" xfId="17209"/>
    <cellStyle name="常规 4 3 6 2" xfId="17210"/>
    <cellStyle name="常规 4 3 6 2 2" xfId="17211"/>
    <cellStyle name="常规 4 3 6 2 2 2" xfId="17212"/>
    <cellStyle name="常规 4 3 6 2 2 3" xfId="17213"/>
    <cellStyle name="常规 4 3 6 2 3" xfId="17214"/>
    <cellStyle name="常规 4 3 6 3" xfId="17215"/>
    <cellStyle name="常规 4 3 6 3 2" xfId="17216"/>
    <cellStyle name="常规 4 3 6 3 3" xfId="17217"/>
    <cellStyle name="常规 4 3 6 4" xfId="17218"/>
    <cellStyle name="常规 4 3 6 4 2" xfId="17219"/>
    <cellStyle name="常规 4 3 6 4 3" xfId="17220"/>
    <cellStyle name="常规 4 3 6 5" xfId="17221"/>
    <cellStyle name="常规 4 3 7" xfId="17222"/>
    <cellStyle name="常规 4 3 7 2" xfId="17223"/>
    <cellStyle name="常规 4 3 7 2 2" xfId="17224"/>
    <cellStyle name="常规 4 3 7 2 3" xfId="17225"/>
    <cellStyle name="常规 4 3 7 3" xfId="17226"/>
    <cellStyle name="常规 4 3 8" xfId="17227"/>
    <cellStyle name="常规 4 3 8 2" xfId="17228"/>
    <cellStyle name="常规 4 3 8 3" xfId="17229"/>
    <cellStyle name="常规 4 3 9" xfId="17230"/>
    <cellStyle name="常规 4 3 9 2" xfId="17231"/>
    <cellStyle name="常规 4 3 9 3" xfId="17232"/>
    <cellStyle name="常规 4 3_Xl0000038" xfId="17233"/>
    <cellStyle name="常规 4 4" xfId="17234"/>
    <cellStyle name="常规 4 4 2" xfId="17235"/>
    <cellStyle name="常规 4 4 2 10" xfId="17236"/>
    <cellStyle name="常规 4 4 2 11" xfId="17237"/>
    <cellStyle name="常规 4 4 2 2" xfId="17238"/>
    <cellStyle name="常规 4 4 2 2 2" xfId="17239"/>
    <cellStyle name="常规 4 4 2 2 2 2" xfId="17240"/>
    <cellStyle name="常规 4 4 2 2 2 2 2" xfId="17241"/>
    <cellStyle name="常规 4 4 2 2 2 2 2 2" xfId="17242"/>
    <cellStyle name="常规 4 4 2 2 2 2 2 2 2" xfId="17243"/>
    <cellStyle name="常规 4 4 2 2 2 2 2 2 3" xfId="17244"/>
    <cellStyle name="常规 4 4 2 2 2 2 2 3" xfId="17245"/>
    <cellStyle name="常规 4 4 2 2 2 2 2 3 2" xfId="17246"/>
    <cellStyle name="常规 4 4 2 2 2 2 2 3 3" xfId="17247"/>
    <cellStyle name="常规 4 4 2 2 2 2 2 4" xfId="17248"/>
    <cellStyle name="常规 4 4 2 2 2 2 2 5" xfId="17249"/>
    <cellStyle name="常规 4 4 2 2 2 2 3" xfId="17250"/>
    <cellStyle name="常规 4 4 2 2 2 2 3 2" xfId="17251"/>
    <cellStyle name="常规 4 4 2 2 2 2 3 3" xfId="17252"/>
    <cellStyle name="常规 4 4 2 2 2 2 4" xfId="17253"/>
    <cellStyle name="常规 4 4 2 2 2 2 5" xfId="17254"/>
    <cellStyle name="常规 4 4 2 2 2 3" xfId="17255"/>
    <cellStyle name="常规 4 4 2 2 2 3 2" xfId="17256"/>
    <cellStyle name="常规 4 4 2 2 2 3 2 2" xfId="17257"/>
    <cellStyle name="常规 4 4 2 2 2 3 2 3" xfId="17258"/>
    <cellStyle name="常规 4 4 2 2 2 3 3" xfId="17259"/>
    <cellStyle name="常规 4 4 2 2 2 3 3 2" xfId="17260"/>
    <cellStyle name="常规 4 4 2 2 2 3 3 3" xfId="17261"/>
    <cellStyle name="常规 4 4 2 2 2 3 4" xfId="17262"/>
    <cellStyle name="常规 4 4 2 2 2 3 5" xfId="17263"/>
    <cellStyle name="常规 4 4 2 2 2 4" xfId="17264"/>
    <cellStyle name="常规 4 4 2 2 2 4 2" xfId="17265"/>
    <cellStyle name="常规 4 4 2 2 2 4 3" xfId="17266"/>
    <cellStyle name="常规 4 4 2 2 2 5" xfId="17267"/>
    <cellStyle name="常规 4 4 2 2 2 6" xfId="17268"/>
    <cellStyle name="常规 4 4 2 2 3" xfId="17269"/>
    <cellStyle name="常规 4 4 2 2 3 2" xfId="17270"/>
    <cellStyle name="常规 4 4 2 2 3 2 2" xfId="17271"/>
    <cellStyle name="常规 4 4 2 2 3 2 2 2" xfId="17272"/>
    <cellStyle name="常规 4 4 2 2 3 2 2 3" xfId="17273"/>
    <cellStyle name="常规 4 4 2 2 3 2 3" xfId="17274"/>
    <cellStyle name="常规 4 4 2 2 3 2 3 2" xfId="17275"/>
    <cellStyle name="常规 4 4 2 2 3 2 3 3" xfId="17276"/>
    <cellStyle name="常规 4 4 2 2 3 2 4" xfId="17277"/>
    <cellStyle name="常规 4 4 2 2 3 2 5" xfId="17278"/>
    <cellStyle name="常规 4 4 2 2 3 3" xfId="17279"/>
    <cellStyle name="常规 4 4 2 2 3 3 2" xfId="17280"/>
    <cellStyle name="常规 4 4 2 2 3 3 3" xfId="17281"/>
    <cellStyle name="常规 4 4 2 2 3 4" xfId="17282"/>
    <cellStyle name="常规 4 4 2 2 3 5" xfId="17283"/>
    <cellStyle name="常规 4 4 2 2 4" xfId="17284"/>
    <cellStyle name="常规 4 4 2 2 4 2" xfId="17285"/>
    <cellStyle name="常规 4 4 2 2 4 2 2" xfId="17286"/>
    <cellStyle name="常规 4 4 2 2 4 2 2 2" xfId="17287"/>
    <cellStyle name="常规 4 4 2 2 4 2 2 3" xfId="17288"/>
    <cellStyle name="常规 4 4 2 2 4 2 3" xfId="17289"/>
    <cellStyle name="常规 4 4 2 2 4 2 3 2" xfId="17290"/>
    <cellStyle name="常规 4 4 2 2 4 2 3 3" xfId="17291"/>
    <cellStyle name="常规 4 4 2 2 4 2 4" xfId="17292"/>
    <cellStyle name="常规 4 4 2 2 4 2 5" xfId="17293"/>
    <cellStyle name="常规 4 4 2 2 4 3" xfId="17294"/>
    <cellStyle name="常规 4 4 2 2 4 3 2" xfId="17295"/>
    <cellStyle name="常规 4 4 2 2 4 3 3" xfId="17296"/>
    <cellStyle name="常规 4 4 2 2 4 4" xfId="17297"/>
    <cellStyle name="常规 4 4 2 2 4 5" xfId="17298"/>
    <cellStyle name="常规 4 4 2 2 5" xfId="17299"/>
    <cellStyle name="常规 4 4 2 2 5 2" xfId="17300"/>
    <cellStyle name="常规 4 4 2 2 5 2 2" xfId="17301"/>
    <cellStyle name="常规 4 4 2 2 5 2 3" xfId="17302"/>
    <cellStyle name="常规 4 4 2 2 5 3" xfId="17303"/>
    <cellStyle name="常规 4 4 2 2 5 3 2" xfId="17304"/>
    <cellStyle name="常规 4 4 2 2 5 3 3" xfId="17305"/>
    <cellStyle name="常规 4 4 2 2 5 4" xfId="17306"/>
    <cellStyle name="常规 4 4 2 2 5 5" xfId="17307"/>
    <cellStyle name="常规 4 4 2 2 6" xfId="17308"/>
    <cellStyle name="常规 4 4 2 2 6 2" xfId="17309"/>
    <cellStyle name="常规 4 4 2 2 6 3" xfId="17310"/>
    <cellStyle name="常规 4 4 2 2 7" xfId="17311"/>
    <cellStyle name="常规 4 4 2 2 8" xfId="17312"/>
    <cellStyle name="常规 4 4 2 3" xfId="17313"/>
    <cellStyle name="常规 4 4 2 3 2" xfId="17314"/>
    <cellStyle name="常规 4 4 2 3 2 2" xfId="17315"/>
    <cellStyle name="常规 4 4 2 3 2 2 2" xfId="17316"/>
    <cellStyle name="常规 4 4 2 3 2 2 2 2" xfId="17317"/>
    <cellStyle name="常规 4 4 2 3 2 2 2 3" xfId="17318"/>
    <cellStyle name="常规 4 4 2 3 2 2 3" xfId="17319"/>
    <cellStyle name="常规 4 4 2 3 2 2 3 2" xfId="17320"/>
    <cellStyle name="常规 4 4 2 3 2 2 3 3" xfId="17321"/>
    <cellStyle name="常规 4 4 2 3 2 2 4" xfId="17322"/>
    <cellStyle name="常规 4 4 2 3 2 2 5" xfId="17323"/>
    <cellStyle name="常规 4 4 2 3 2 3" xfId="17324"/>
    <cellStyle name="常规 4 4 2 3 2 3 2" xfId="17325"/>
    <cellStyle name="常规 4 4 2 3 2 3 3" xfId="17326"/>
    <cellStyle name="常规 4 4 2 3 2 4" xfId="17327"/>
    <cellStyle name="常规 4 4 2 3 2 5" xfId="17328"/>
    <cellStyle name="常规 4 4 2 3 3" xfId="17329"/>
    <cellStyle name="常规 4 4 2 3 3 2" xfId="17330"/>
    <cellStyle name="常规 4 4 2 3 3 2 2" xfId="17331"/>
    <cellStyle name="常规 4 4 2 3 3 2 3" xfId="17332"/>
    <cellStyle name="常规 4 4 2 3 3 3" xfId="17333"/>
    <cellStyle name="常规 4 4 2 3 3 3 2" xfId="17334"/>
    <cellStyle name="常规 4 4 2 3 3 3 3" xfId="17335"/>
    <cellStyle name="常规 4 4 2 3 3 4" xfId="17336"/>
    <cellStyle name="常规 4 4 2 3 3 5" xfId="17337"/>
    <cellStyle name="常规 4 4 2 3 4" xfId="17338"/>
    <cellStyle name="常规 4 4 2 3 4 2" xfId="17339"/>
    <cellStyle name="常规 4 4 2 3 4 3" xfId="17340"/>
    <cellStyle name="常规 4 4 2 3 5" xfId="17341"/>
    <cellStyle name="常规 4 4 2 3 6" xfId="17342"/>
    <cellStyle name="常规 4 4 2 4" xfId="17343"/>
    <cellStyle name="常规 4 4 2 4 2" xfId="17344"/>
    <cellStyle name="常规 4 4 2 4 2 2" xfId="17345"/>
    <cellStyle name="常规 4 4 2 4 2 2 2" xfId="17346"/>
    <cellStyle name="常规 4 4 2 4 2 2 3" xfId="17347"/>
    <cellStyle name="常规 4 4 2 4 2 3" xfId="17348"/>
    <cellStyle name="常规 4 4 2 4 2 3 2" xfId="17349"/>
    <cellStyle name="常规 4 4 2 4 2 3 3" xfId="17350"/>
    <cellStyle name="常规 4 4 2 4 2 4" xfId="17351"/>
    <cellStyle name="常规 4 4 2 4 2 5" xfId="17352"/>
    <cellStyle name="常规 4 4 2 4 3" xfId="17353"/>
    <cellStyle name="常规 4 4 2 4 3 2" xfId="17354"/>
    <cellStyle name="常规 4 4 2 4 3 3" xfId="17355"/>
    <cellStyle name="常规 4 4 2 4 4" xfId="17356"/>
    <cellStyle name="常规 4 4 2 4 5" xfId="17357"/>
    <cellStyle name="常规 4 4 2 5" xfId="17358"/>
    <cellStyle name="常规 4 4 2 5 2" xfId="17359"/>
    <cellStyle name="常规 4 4 2 5 2 2" xfId="17360"/>
    <cellStyle name="常规 4 4 2 5 2 2 2" xfId="17361"/>
    <cellStyle name="常规 4 4 2 5 2 2 2 2" xfId="17362"/>
    <cellStyle name="常规 4 4 2 5 2 2 2 2 2" xfId="17363"/>
    <cellStyle name="常规 4 4 2 5 2 2 2 2 2 2" xfId="17364"/>
    <cellStyle name="常规 4 4 2 5 2 2 2 2 2 3" xfId="17365"/>
    <cellStyle name="常规 4 4 2 5 2 2 2 2 3" xfId="17366"/>
    <cellStyle name="常规 4 4 2 5 2 2 2 2 3 2" xfId="17367"/>
    <cellStyle name="常规 4 4 2 5 2 2 2 2 3 3" xfId="17368"/>
    <cellStyle name="常规 4 4 2 5 2 2 2 2 4" xfId="17369"/>
    <cellStyle name="常规 4 4 2 5 2 2 2 2 5" xfId="17370"/>
    <cellStyle name="常规 4 4 2 5 2 2 2 3" xfId="17371"/>
    <cellStyle name="常规 4 4 2 5 2 2 2 3 2" xfId="17372"/>
    <cellStyle name="常规 4 4 2 5 2 2 2 3 3" xfId="17373"/>
    <cellStyle name="常规 4 4 2 5 2 2 2 4" xfId="17374"/>
    <cellStyle name="常规 4 4 2 5 2 2 2 5" xfId="17375"/>
    <cellStyle name="常规 4 4 2 5 2 2 3" xfId="17376"/>
    <cellStyle name="常规 4 4 2 5 2 2 3 2" xfId="17377"/>
    <cellStyle name="常规 4 4 2 5 2 2 3 2 2" xfId="17378"/>
    <cellStyle name="常规 4 4 2 5 2 2 3 2 3" xfId="17379"/>
    <cellStyle name="常规 4 4 2 5 2 2 3 3" xfId="17380"/>
    <cellStyle name="常规 4 4 2 5 2 2 3 3 2" xfId="17381"/>
    <cellStyle name="常规 4 4 2 5 2 2 3 3 3" xfId="17382"/>
    <cellStyle name="常规 4 4 2 5 2 2 3 4" xfId="17383"/>
    <cellStyle name="常规 4 4 2 5 2 2 3 5" xfId="17384"/>
    <cellStyle name="常规 4 4 2 5 2 2 4" xfId="17385"/>
    <cellStyle name="常规 4 4 2 5 2 2 4 2" xfId="17386"/>
    <cellStyle name="常规 4 4 2 5 2 2 4 3" xfId="17387"/>
    <cellStyle name="常规 4 4 2 5 2 2 5" xfId="17388"/>
    <cellStyle name="常规 4 4 2 5 2 2 6" xfId="17389"/>
    <cellStyle name="常规 4 4 2 5 2 3" xfId="17390"/>
    <cellStyle name="常规 4 4 2 5 2 3 2" xfId="17391"/>
    <cellStyle name="常规 4 4 2 5 2 3 2 2" xfId="17392"/>
    <cellStyle name="常规 4 4 2 5 2 3 2 3" xfId="17393"/>
    <cellStyle name="常规 4 4 2 5 2 3 3" xfId="17394"/>
    <cellStyle name="常规 4 4 2 5 2 3 3 2" xfId="17395"/>
    <cellStyle name="常规 4 4 2 5 2 3 3 3" xfId="17396"/>
    <cellStyle name="常规 4 4 2 5 2 3 4" xfId="17397"/>
    <cellStyle name="常规 4 4 2 5 2 3 5" xfId="17398"/>
    <cellStyle name="常规 4 4 2 5 2 4" xfId="17399"/>
    <cellStyle name="常规 4 4 2 5 2 4 2" xfId="17400"/>
    <cellStyle name="常规 4 4 2 5 2 4 3" xfId="17401"/>
    <cellStyle name="常规 4 4 2 5 2 5" xfId="17402"/>
    <cellStyle name="常规 4 4 2 5 2 6" xfId="17403"/>
    <cellStyle name="常规 4 4 2 5 3" xfId="17404"/>
    <cellStyle name="常规 4 4 2 5 3 2" xfId="17405"/>
    <cellStyle name="常规 4 4 2 5 3 2 2" xfId="17406"/>
    <cellStyle name="常规 4 4 2 5 3 2 2 2" xfId="17407"/>
    <cellStyle name="常规 4 4 2 5 3 2 2 3" xfId="17408"/>
    <cellStyle name="常规 4 4 2 5 3 2 3" xfId="17409"/>
    <cellStyle name="常规 4 4 2 5 3 2 3 2" xfId="17410"/>
    <cellStyle name="常规 4 4 2 5 3 2 3 3" xfId="17411"/>
    <cellStyle name="常规 4 4 2 5 3 2 4" xfId="17412"/>
    <cellStyle name="常规 4 4 2 5 3 2 5" xfId="17413"/>
    <cellStyle name="常规 4 4 2 5 3 3" xfId="17414"/>
    <cellStyle name="常规 4 4 2 5 3 3 2" xfId="17415"/>
    <cellStyle name="常规 4 4 2 5 3 3 3" xfId="17416"/>
    <cellStyle name="常规 4 4 2 5 3 4" xfId="17417"/>
    <cellStyle name="常规 4 4 2 5 3 5" xfId="17418"/>
    <cellStyle name="常规 4 4 2 5 4" xfId="17419"/>
    <cellStyle name="常规 4 4 2 5 4 2" xfId="17420"/>
    <cellStyle name="常规 4 4 2 5 4 2 2" xfId="17421"/>
    <cellStyle name="常规 4 4 2 5 4 2 3" xfId="17422"/>
    <cellStyle name="常规 4 4 2 5 4 3" xfId="17423"/>
    <cellStyle name="常规 4 4 2 5 4 3 2" xfId="17424"/>
    <cellStyle name="常规 4 4 2 5 4 3 3" xfId="17425"/>
    <cellStyle name="常规 4 4 2 5 4 4" xfId="17426"/>
    <cellStyle name="常规 4 4 2 5 4 5" xfId="17427"/>
    <cellStyle name="常规 4 4 2 5 5" xfId="17428"/>
    <cellStyle name="常规 4 4 2 5 5 2" xfId="17429"/>
    <cellStyle name="常规 4 4 2 5 5 3" xfId="17430"/>
    <cellStyle name="常规 4 4 2 5 6" xfId="17431"/>
    <cellStyle name="常规 4 4 2 5 7" xfId="17432"/>
    <cellStyle name="常规 4 4 2 6" xfId="17433"/>
    <cellStyle name="常规 4 4 2 6 2" xfId="17434"/>
    <cellStyle name="常规 4 4 2 6 2 2" xfId="17435"/>
    <cellStyle name="常规 4 4 2 6 2 2 2" xfId="17436"/>
    <cellStyle name="常规 4 4 2 6 2 2 2 2" xfId="17437"/>
    <cellStyle name="常规 4 4 2 6 2 2 2 3" xfId="17438"/>
    <cellStyle name="常规 4 4 2 6 2 2 3" xfId="17439"/>
    <cellStyle name="常规 4 4 2 6 2 2 3 2" xfId="17440"/>
    <cellStyle name="常规 4 4 2 6 2 2 3 3" xfId="17441"/>
    <cellStyle name="常规 4 4 2 6 2 2 4" xfId="17442"/>
    <cellStyle name="常规 4 4 2 6 2 2 5" xfId="17443"/>
    <cellStyle name="常规 4 4 2 6 2 3" xfId="17444"/>
    <cellStyle name="常规 4 4 2 6 2 3 2" xfId="17445"/>
    <cellStyle name="常规 4 4 2 6 2 3 3" xfId="17446"/>
    <cellStyle name="常规 4 4 2 6 2 4" xfId="17447"/>
    <cellStyle name="常规 4 4 2 6 2 5" xfId="17448"/>
    <cellStyle name="常规 4 4 2 6 3" xfId="17449"/>
    <cellStyle name="常规 4 4 2 6 3 2" xfId="17450"/>
    <cellStyle name="常规 4 4 2 6 3 2 2" xfId="17451"/>
    <cellStyle name="常规 4 4 2 6 3 2 3" xfId="17452"/>
    <cellStyle name="常规 4 4 2 6 3 3" xfId="17453"/>
    <cellStyle name="常规 4 4 2 6 3 3 2" xfId="17454"/>
    <cellStyle name="常规 4 4 2 6 3 3 3" xfId="17455"/>
    <cellStyle name="常规 4 4 2 6 3 4" xfId="17456"/>
    <cellStyle name="常规 4 4 2 6 3 5" xfId="17457"/>
    <cellStyle name="常规 4 4 2 6 4" xfId="17458"/>
    <cellStyle name="常规 4 4 2 6 4 2" xfId="17459"/>
    <cellStyle name="常规 4 4 2 6 4 3" xfId="17460"/>
    <cellStyle name="常规 4 4 2 6 5" xfId="17461"/>
    <cellStyle name="常规 4 4 2 6 6" xfId="17462"/>
    <cellStyle name="常规 4 4 2 7" xfId="17463"/>
    <cellStyle name="常规 4 4 2 7 2" xfId="17464"/>
    <cellStyle name="常规 4 4 2 7 2 2" xfId="17465"/>
    <cellStyle name="常规 4 4 2 7 2 2 2" xfId="17466"/>
    <cellStyle name="常规 4 4 2 7 2 2 3" xfId="17467"/>
    <cellStyle name="常规 4 4 2 7 2 3" xfId="17468"/>
    <cellStyle name="常规 4 4 2 7 2 3 2" xfId="17469"/>
    <cellStyle name="常规 4 4 2 7 2 3 3" xfId="17470"/>
    <cellStyle name="常规 4 4 2 7 2 4" xfId="17471"/>
    <cellStyle name="常规 4 4 2 7 2 5" xfId="17472"/>
    <cellStyle name="常规 4 4 2 7 3" xfId="17473"/>
    <cellStyle name="常规 4 4 2 7 3 2" xfId="17474"/>
    <cellStyle name="常规 4 4 2 7 3 3" xfId="17475"/>
    <cellStyle name="常规 4 4 2 7 4" xfId="17476"/>
    <cellStyle name="常规 4 4 2 7 5" xfId="17477"/>
    <cellStyle name="常规 4 4 2 8" xfId="17478"/>
    <cellStyle name="常规 4 4 2 8 2" xfId="17479"/>
    <cellStyle name="常规 4 4 2 8 2 2" xfId="17480"/>
    <cellStyle name="常规 4 4 2 8 2 3" xfId="17481"/>
    <cellStyle name="常规 4 4 2 8 3" xfId="17482"/>
    <cellStyle name="常规 4 4 2 8 3 2" xfId="17483"/>
    <cellStyle name="常规 4 4 2 8 3 3" xfId="17484"/>
    <cellStyle name="常规 4 4 2 8 4" xfId="17485"/>
    <cellStyle name="常规 4 4 2 8 5" xfId="17486"/>
    <cellStyle name="常规 4 4 2 9" xfId="17487"/>
    <cellStyle name="常规 4 4 2 9 2" xfId="17488"/>
    <cellStyle name="常规 4 4 2 9 3" xfId="17489"/>
    <cellStyle name="常规 4 4 3" xfId="17490"/>
    <cellStyle name="常规 4 4 3 2" xfId="17491"/>
    <cellStyle name="常规 4 4 3 2 2" xfId="17492"/>
    <cellStyle name="常规 4 4 3 2 2 2" xfId="17493"/>
    <cellStyle name="常规 4 4 3 2 2 2 2" xfId="17494"/>
    <cellStyle name="常规 4 4 3 2 2 2 3" xfId="17495"/>
    <cellStyle name="常规 4 4 3 2 2 3" xfId="17496"/>
    <cellStyle name="常规 4 4 3 2 2 3 2" xfId="17497"/>
    <cellStyle name="常规 4 4 3 2 2 3 3" xfId="17498"/>
    <cellStyle name="常规 4 4 3 2 2 4" xfId="17499"/>
    <cellStyle name="常规 4 4 3 2 2 5" xfId="17500"/>
    <cellStyle name="常规 4 4 3 2 3" xfId="17501"/>
    <cellStyle name="常规 4 4 3 2 3 2" xfId="17502"/>
    <cellStyle name="常规 4 4 3 2 3 3" xfId="17503"/>
    <cellStyle name="常规 4 4 3 2 4" xfId="17504"/>
    <cellStyle name="常规 4 4 3 2 5" xfId="17505"/>
    <cellStyle name="常规 4 4 3 3" xfId="17506"/>
    <cellStyle name="常规 4 4 3 3 2" xfId="17507"/>
    <cellStyle name="常规 4 4 3 3 2 2" xfId="17508"/>
    <cellStyle name="常规 4 4 3 3 2 3" xfId="17509"/>
    <cellStyle name="常规 4 4 3 3 3" xfId="17510"/>
    <cellStyle name="常规 4 4 3 3 3 2" xfId="17511"/>
    <cellStyle name="常规 4 4 3 3 3 3" xfId="17512"/>
    <cellStyle name="常规 4 4 3 3 4" xfId="17513"/>
    <cellStyle name="常规 4 4 3 3 5" xfId="17514"/>
    <cellStyle name="常规 4 4 3 4" xfId="17515"/>
    <cellStyle name="常规 4 4 3 4 2" xfId="17516"/>
    <cellStyle name="常规 4 4 3 4 3" xfId="17517"/>
    <cellStyle name="常规 4 4 3 5" xfId="17518"/>
    <cellStyle name="常规 4 4 3 6" xfId="17519"/>
    <cellStyle name="常规 4 4 4" xfId="17520"/>
    <cellStyle name="常规 4 4 4 2" xfId="17521"/>
    <cellStyle name="常规 4 4 4 2 2" xfId="17522"/>
    <cellStyle name="常规 4 4 4 2 2 2" xfId="17523"/>
    <cellStyle name="常规 4 4 4 2 2 2 2" xfId="17524"/>
    <cellStyle name="常规 4 4 4 2 2 2 3" xfId="17525"/>
    <cellStyle name="常规 4 4 4 2 2 3" xfId="17526"/>
    <cellStyle name="常规 4 4 4 2 2 3 2" xfId="17527"/>
    <cellStyle name="常规 4 4 4 2 2 3 3" xfId="17528"/>
    <cellStyle name="常规 4 4 4 2 2 4" xfId="17529"/>
    <cellStyle name="常规 4 4 4 2 2 5" xfId="17530"/>
    <cellStyle name="常规 4 4 4 2 3" xfId="17531"/>
    <cellStyle name="常规 4 4 4 2 3 2" xfId="17532"/>
    <cellStyle name="常规 4 4 4 2 3 3" xfId="17533"/>
    <cellStyle name="常规 4 4 4 2 4" xfId="17534"/>
    <cellStyle name="常规 4 4 4 2 5" xfId="17535"/>
    <cellStyle name="常规 4 4 4 3" xfId="17536"/>
    <cellStyle name="常规 4 4 4 3 2" xfId="17537"/>
    <cellStyle name="常规 4 4 4 3 2 2" xfId="17538"/>
    <cellStyle name="常规 4 4 4 3 2 3" xfId="17539"/>
    <cellStyle name="常规 4 4 4 3 3" xfId="17540"/>
    <cellStyle name="常规 4 4 4 3 3 2" xfId="17541"/>
    <cellStyle name="常规 4 4 4 3 3 3" xfId="17542"/>
    <cellStyle name="常规 4 4 4 3 4" xfId="17543"/>
    <cellStyle name="常规 4 4 4 3 5" xfId="17544"/>
    <cellStyle name="常规 4 4 4 4" xfId="17545"/>
    <cellStyle name="常规 4 4 4 4 2" xfId="17546"/>
    <cellStyle name="常规 4 4 4 4 3" xfId="17547"/>
    <cellStyle name="常规 4 4 4 5" xfId="17548"/>
    <cellStyle name="常规 4 4 4 6" xfId="17549"/>
    <cellStyle name="常规 4 4 5" xfId="17550"/>
    <cellStyle name="常规 4 4 5 2" xfId="17551"/>
    <cellStyle name="常规 4 4 5 2 2" xfId="17552"/>
    <cellStyle name="常规 4 4 5 2 2 2" xfId="17553"/>
    <cellStyle name="常规 4 4 5 2 2 3" xfId="17554"/>
    <cellStyle name="常规 4 4 5 2 3" xfId="17555"/>
    <cellStyle name="常规 4 4 5 2 3 2" xfId="17556"/>
    <cellStyle name="常规 4 4 5 2 3 3" xfId="17557"/>
    <cellStyle name="常规 4 4 5 2 4" xfId="17558"/>
    <cellStyle name="常规 4 4 5 2 5" xfId="17559"/>
    <cellStyle name="常规 4 4 5 3" xfId="17560"/>
    <cellStyle name="常规 4 4 5 3 2" xfId="17561"/>
    <cellStyle name="常规 4 4 5 3 3" xfId="17562"/>
    <cellStyle name="常规 4 4 5 4" xfId="17563"/>
    <cellStyle name="常规 4 4 5 5" xfId="17564"/>
    <cellStyle name="常规 4 4 6" xfId="17565"/>
    <cellStyle name="常规 4 4 6 2" xfId="17566"/>
    <cellStyle name="常规 4 4 6 2 2" xfId="17567"/>
    <cellStyle name="常规 4 4 6 2 3" xfId="17568"/>
    <cellStyle name="常规 4 4 6 3" xfId="17569"/>
    <cellStyle name="常规 4 4 6 3 2" xfId="17570"/>
    <cellStyle name="常规 4 4 6 3 3" xfId="17571"/>
    <cellStyle name="常规 4 4 6 4" xfId="17572"/>
    <cellStyle name="常规 4 4 6 5" xfId="17573"/>
    <cellStyle name="常规 4 4 7" xfId="17574"/>
    <cellStyle name="常规 4 4 7 2" xfId="17575"/>
    <cellStyle name="常规 4 4 7 3" xfId="17576"/>
    <cellStyle name="常规 4 4 8" xfId="17577"/>
    <cellStyle name="常规 4 4 9" xfId="17578"/>
    <cellStyle name="常规 4 5" xfId="17579"/>
    <cellStyle name="常规 4 5 2" xfId="17580"/>
    <cellStyle name="常规 4 5 2 2" xfId="17581"/>
    <cellStyle name="常规 4 5 2 2 2" xfId="17582"/>
    <cellStyle name="常规 4 5 2 2 2 2" xfId="17583"/>
    <cellStyle name="常规 4 5 2 2 2 3" xfId="17584"/>
    <cellStyle name="常规 4 5 2 2 3" xfId="17585"/>
    <cellStyle name="常规 4 5 2 2 3 2" xfId="17586"/>
    <cellStyle name="常规 4 5 2 2 3 3" xfId="17587"/>
    <cellStyle name="常规 4 5 2 2 4" xfId="17588"/>
    <cellStyle name="常规 4 5 2 2 5" xfId="17589"/>
    <cellStyle name="常规 4 5 2 3" xfId="17590"/>
    <cellStyle name="常规 4 5 2 3 2" xfId="17591"/>
    <cellStyle name="常规 4 5 2 3 3" xfId="17592"/>
    <cellStyle name="常规 4 5 2 4" xfId="17593"/>
    <cellStyle name="常规 4 5 2 5" xfId="17594"/>
    <cellStyle name="常规 4 5 3" xfId="17595"/>
    <cellStyle name="常规 4 5 3 2" xfId="17596"/>
    <cellStyle name="常规 4 5 3 2 2" xfId="17597"/>
    <cellStyle name="常规 4 5 3 2 3" xfId="17598"/>
    <cellStyle name="常规 4 5 3 3" xfId="17599"/>
    <cellStyle name="常规 4 5 3 3 2" xfId="17600"/>
    <cellStyle name="常规 4 5 3 3 3" xfId="17601"/>
    <cellStyle name="常规 4 5 3 4" xfId="17602"/>
    <cellStyle name="常规 4 5 3 5" xfId="17603"/>
    <cellStyle name="常规 4 5 4" xfId="17604"/>
    <cellStyle name="常规 4 5 4 2" xfId="17605"/>
    <cellStyle name="常规 4 5 4 3" xfId="17606"/>
    <cellStyle name="常规 4 5 5" xfId="17607"/>
    <cellStyle name="常规 4 5 6" xfId="17608"/>
    <cellStyle name="常规 4 6" xfId="17609"/>
    <cellStyle name="常规 4 6 2" xfId="17610"/>
    <cellStyle name="常规 4 6 2 2" xfId="17611"/>
    <cellStyle name="常规 4 6 2 2 2" xfId="17612"/>
    <cellStyle name="常规 4 6 2 2 3" xfId="17613"/>
    <cellStyle name="常规 4 6 2 3" xfId="17614"/>
    <cellStyle name="常规 4 6 2 3 2" xfId="17615"/>
    <cellStyle name="常规 4 6 2 3 3" xfId="17616"/>
    <cellStyle name="常规 4 6 2 4" xfId="17617"/>
    <cellStyle name="常规 4 6 2 5" xfId="17618"/>
    <cellStyle name="常规 4 6 3" xfId="17619"/>
    <cellStyle name="常规 4 6 3 2" xfId="17620"/>
    <cellStyle name="常规 4 6 3 3" xfId="17621"/>
    <cellStyle name="常规 4 6 4" xfId="17622"/>
    <cellStyle name="常规 4 6 4 2" xfId="17623"/>
    <cellStyle name="常规 4 6 4 3" xfId="17624"/>
    <cellStyle name="常规 4 6 5" xfId="17625"/>
    <cellStyle name="常规 4 7" xfId="17626"/>
    <cellStyle name="常规 4 7 2" xfId="17627"/>
    <cellStyle name="常规 4 7 2 2" xfId="17628"/>
    <cellStyle name="常规 4 7 2 2 2" xfId="17629"/>
    <cellStyle name="常规 4 7 2 2 3" xfId="17630"/>
    <cellStyle name="常规 4 7 2 3" xfId="17631"/>
    <cellStyle name="常规 4 7 2 3 2" xfId="17632"/>
    <cellStyle name="常规 4 7 2 3 3" xfId="17633"/>
    <cellStyle name="常规 4 7 2 4" xfId="17634"/>
    <cellStyle name="常规 4 7 2 5" xfId="17635"/>
    <cellStyle name="常规 4 7 3" xfId="17636"/>
    <cellStyle name="常规 4 7 3 2" xfId="17637"/>
    <cellStyle name="常规 4 7 3 3" xfId="17638"/>
    <cellStyle name="常规 4 7 4" xfId="17639"/>
    <cellStyle name="常规 4 7 4 2" xfId="17640"/>
    <cellStyle name="常规 4 7 4 3" xfId="17641"/>
    <cellStyle name="常规 4 7 5" xfId="17642"/>
    <cellStyle name="常规 4 8" xfId="17643"/>
    <cellStyle name="常规 4 8 2" xfId="17644"/>
    <cellStyle name="常规 4 8 2 2" xfId="17645"/>
    <cellStyle name="常规 4 8 2 2 2" xfId="17646"/>
    <cellStyle name="常规 4 8 2 2 3" xfId="17647"/>
    <cellStyle name="常规 4 8 2 3" xfId="17648"/>
    <cellStyle name="常规 4 8 2 3 2" xfId="17649"/>
    <cellStyle name="常规 4 8 2 3 3" xfId="17650"/>
    <cellStyle name="常规 4 8 2 4" xfId="17651"/>
    <cellStyle name="常规 4 8 2 5" xfId="17652"/>
    <cellStyle name="常规 4 8 3" xfId="17653"/>
    <cellStyle name="常规 4 8 3 2" xfId="17654"/>
    <cellStyle name="常规 4 8 3 3" xfId="17655"/>
    <cellStyle name="常规 4 8 4" xfId="17656"/>
    <cellStyle name="常规 4 8 5" xfId="17657"/>
    <cellStyle name="常规 4 8 6" xfId="17658"/>
    <cellStyle name="常规 4 9" xfId="17659"/>
    <cellStyle name="常规 4 9 2" xfId="17660"/>
    <cellStyle name="常规 4 9 2 2" xfId="17661"/>
    <cellStyle name="常规 4 9 2 2 2" xfId="17662"/>
    <cellStyle name="常规 4 9 2 2 3" xfId="17663"/>
    <cellStyle name="常规 4 9 2 3" xfId="17664"/>
    <cellStyle name="常规 4 9 2 3 2" xfId="17665"/>
    <cellStyle name="常规 4 9 2 3 3" xfId="17666"/>
    <cellStyle name="常规 4 9 2 4" xfId="17667"/>
    <cellStyle name="常规 4 9 2 5" xfId="17668"/>
    <cellStyle name="常规 4 9 3" xfId="17669"/>
    <cellStyle name="常规 4 9 3 2" xfId="17670"/>
    <cellStyle name="常规 4 9 3 3" xfId="17671"/>
    <cellStyle name="常规 4 9 4" xfId="17672"/>
    <cellStyle name="常规 4 9 5" xfId="17673"/>
    <cellStyle name="常规 4 9 6" xfId="17674"/>
    <cellStyle name="常规 4_03 市体育馆站-西昌路站盾构区间" xfId="17675"/>
    <cellStyle name="常规 40" xfId="17676"/>
    <cellStyle name="常规 40 2" xfId="17677"/>
    <cellStyle name="常规 40 3" xfId="17678"/>
    <cellStyle name="常规 40 4" xfId="17679"/>
    <cellStyle name="常规 41" xfId="17680"/>
    <cellStyle name="常规 41 2" xfId="17681"/>
    <cellStyle name="常规 41 3" xfId="17682"/>
    <cellStyle name="常规 42" xfId="17683"/>
    <cellStyle name="常规 42 2" xfId="17684"/>
    <cellStyle name="常规 42 3" xfId="17685"/>
    <cellStyle name="常规 42 4" xfId="17686"/>
    <cellStyle name="常规 43" xfId="17687"/>
    <cellStyle name="常规 43 2" xfId="17688"/>
    <cellStyle name="常规 43 3" xfId="17689"/>
    <cellStyle name="常规 43 4" xfId="17690"/>
    <cellStyle name="常规 43 4 2" xfId="17691"/>
    <cellStyle name="常规 43 5" xfId="17692"/>
    <cellStyle name="常规 44" xfId="17693"/>
    <cellStyle name="常规 44 2" xfId="17694"/>
    <cellStyle name="常规 44 3" xfId="17695"/>
    <cellStyle name="常规 44 4" xfId="17696"/>
    <cellStyle name="常规 45" xfId="17697"/>
    <cellStyle name="常规 45 2" xfId="17698"/>
    <cellStyle name="常规 45 3" xfId="17699"/>
    <cellStyle name="常规 46" xfId="17700"/>
    <cellStyle name="常规 46 2" xfId="17701"/>
    <cellStyle name="常规 46 3" xfId="17702"/>
    <cellStyle name="常规 47" xfId="17703"/>
    <cellStyle name="常规 47 2" xfId="17704"/>
    <cellStyle name="常规 47 3" xfId="17705"/>
    <cellStyle name="常规 48" xfId="17706"/>
    <cellStyle name="常规 48 2" xfId="17707"/>
    <cellStyle name="常规 48 2 2" xfId="17708"/>
    <cellStyle name="常规 48 2 3" xfId="17709"/>
    <cellStyle name="常规 48 3" xfId="17710"/>
    <cellStyle name="常规 48 4" xfId="17711"/>
    <cellStyle name="常规 49" xfId="17712"/>
    <cellStyle name="常规 49 2" xfId="17713"/>
    <cellStyle name="常规 49 3" xfId="17714"/>
    <cellStyle name="常规 5" xfId="17715"/>
    <cellStyle name="常规 5 10" xfId="17716"/>
    <cellStyle name="常规 5 10 2" xfId="17717"/>
    <cellStyle name="常规 5 10 2 2" xfId="17718"/>
    <cellStyle name="常规 5 10 2 3" xfId="17719"/>
    <cellStyle name="常规 5 10 3" xfId="17720"/>
    <cellStyle name="常规 5 10 3 2" xfId="17721"/>
    <cellStyle name="常规 5 10 3 3" xfId="17722"/>
    <cellStyle name="常规 5 10 4" xfId="17723"/>
    <cellStyle name="常规 5 10 5" xfId="17724"/>
    <cellStyle name="常规 5 10 6" xfId="17725"/>
    <cellStyle name="常规 5 11" xfId="17726"/>
    <cellStyle name="常规 5 11 2" xfId="17727"/>
    <cellStyle name="常规 5 11 2 2" xfId="17728"/>
    <cellStyle name="常规 5 11 3" xfId="17729"/>
    <cellStyle name="常规 5 11 4" xfId="17730"/>
    <cellStyle name="常规 5 12" xfId="17731"/>
    <cellStyle name="常规 5 12 2" xfId="17732"/>
    <cellStyle name="常规 5 12 3" xfId="17733"/>
    <cellStyle name="常规 5 12 4" xfId="17734"/>
    <cellStyle name="常规 5 12 5" xfId="17735"/>
    <cellStyle name="常规 5 13" xfId="17736"/>
    <cellStyle name="常规 5 13 2" xfId="17737"/>
    <cellStyle name="常规 5 14" xfId="17738"/>
    <cellStyle name="常规 5 14 2" xfId="17739"/>
    <cellStyle name="常规 5 15" xfId="17740"/>
    <cellStyle name="常规 5 15 2" xfId="17741"/>
    <cellStyle name="常规 5 16" xfId="17742"/>
    <cellStyle name="常规 5 16 2" xfId="17743"/>
    <cellStyle name="常规 5 17" xfId="17744"/>
    <cellStyle name="常规 5 17 2" xfId="17745"/>
    <cellStyle name="常规 5 18" xfId="17746"/>
    <cellStyle name="常规 5 18 2" xfId="17747"/>
    <cellStyle name="常规 5 19" xfId="17748"/>
    <cellStyle name="常规 5 19 2" xfId="17749"/>
    <cellStyle name="常规 5 2" xfId="17750"/>
    <cellStyle name="常规 5 2 10" xfId="17751"/>
    <cellStyle name="常规 5 2 2" xfId="17752"/>
    <cellStyle name="常规 5 2 2 2" xfId="17753"/>
    <cellStyle name="常规 5 2 2 2 2" xfId="17754"/>
    <cellStyle name="常规 5 2 2 2 2 2" xfId="17755"/>
    <cellStyle name="常规 5 2 2 2 2 2 2" xfId="17756"/>
    <cellStyle name="常规 5 2 2 2 2 2 2 2" xfId="17757"/>
    <cellStyle name="常规 5 2 2 2 2 2 2 3" xfId="17758"/>
    <cellStyle name="常规 5 2 2 2 2 2 3" xfId="17759"/>
    <cellStyle name="常规 5 2 2 2 2 3" xfId="17760"/>
    <cellStyle name="常规 5 2 2 2 2 3 2" xfId="17761"/>
    <cellStyle name="常规 5 2 2 2 2 3 3" xfId="17762"/>
    <cellStyle name="常规 5 2 2 2 2 4" xfId="17763"/>
    <cellStyle name="常规 5 2 2 2 2 4 2" xfId="17764"/>
    <cellStyle name="常规 5 2 2 2 2 4 3" xfId="17765"/>
    <cellStyle name="常规 5 2 2 2 2 5" xfId="17766"/>
    <cellStyle name="常规 5 2 2 2 3" xfId="17767"/>
    <cellStyle name="常规 5 2 2 2 3 2" xfId="17768"/>
    <cellStyle name="常规 5 2 2 2 3 2 2" xfId="17769"/>
    <cellStyle name="常规 5 2 2 2 3 2 2 2" xfId="17770"/>
    <cellStyle name="常规 5 2 2 2 3 2 2 3" xfId="17771"/>
    <cellStyle name="常规 5 2 2 2 3 2 3" xfId="17772"/>
    <cellStyle name="常规 5 2 2 2 3 3" xfId="17773"/>
    <cellStyle name="常规 5 2 2 2 3 3 2" xfId="17774"/>
    <cellStyle name="常规 5 2 2 2 3 3 3" xfId="17775"/>
    <cellStyle name="常规 5 2 2 2 3 4" xfId="17776"/>
    <cellStyle name="常规 5 2 2 2 3 4 2" xfId="17777"/>
    <cellStyle name="常规 5 2 2 2 3 4 3" xfId="17778"/>
    <cellStyle name="常规 5 2 2 2 3 5" xfId="17779"/>
    <cellStyle name="常规 5 2 2 2 4" xfId="17780"/>
    <cellStyle name="常规 5 2 2 2 4 2" xfId="17781"/>
    <cellStyle name="常规 5 2 2 2 4 2 2" xfId="17782"/>
    <cellStyle name="常规 5 2 2 2 4 2 3" xfId="17783"/>
    <cellStyle name="常规 5 2 2 2 4 3" xfId="17784"/>
    <cellStyle name="常规 5 2 2 2 5" xfId="17785"/>
    <cellStyle name="常规 5 2 2 2 5 2" xfId="17786"/>
    <cellStyle name="常规 5 2 2 2 5 3" xfId="17787"/>
    <cellStyle name="常规 5 2 2 2 6" xfId="17788"/>
    <cellStyle name="常规 5 2 2 2 6 2" xfId="17789"/>
    <cellStyle name="常规 5 2 2 2 6 3" xfId="17790"/>
    <cellStyle name="常规 5 2 2 2 7" xfId="17791"/>
    <cellStyle name="常规 5 2 2 3" xfId="17792"/>
    <cellStyle name="常规 5 2 2 3 2" xfId="17793"/>
    <cellStyle name="常规 5 2 2 3 2 2" xfId="17794"/>
    <cellStyle name="常规 5 2 2 3 2 2 2" xfId="17795"/>
    <cellStyle name="常规 5 2 2 3 2 2 2 2" xfId="17796"/>
    <cellStyle name="常规 5 2 2 3 2 2 2 3" xfId="17797"/>
    <cellStyle name="常规 5 2 2 3 2 2 3" xfId="17798"/>
    <cellStyle name="常规 5 2 2 3 2 3" xfId="17799"/>
    <cellStyle name="常规 5 2 2 3 2 3 2" xfId="17800"/>
    <cellStyle name="常规 5 2 2 3 2 3 3" xfId="17801"/>
    <cellStyle name="常规 5 2 2 3 2 4" xfId="17802"/>
    <cellStyle name="常规 5 2 2 3 2 4 2" xfId="17803"/>
    <cellStyle name="常规 5 2 2 3 2 4 3" xfId="17804"/>
    <cellStyle name="常规 5 2 2 3 2 5" xfId="17805"/>
    <cellStyle name="常规 5 2 2 3 3" xfId="17806"/>
    <cellStyle name="常规 5 2 2 3 3 2" xfId="17807"/>
    <cellStyle name="常规 5 2 2 3 3 2 2" xfId="17808"/>
    <cellStyle name="常规 5 2 2 3 3 2 2 2" xfId="17809"/>
    <cellStyle name="常规 5 2 2 3 3 2 2 3" xfId="17810"/>
    <cellStyle name="常规 5 2 2 3 3 2 3" xfId="17811"/>
    <cellStyle name="常规 5 2 2 3 3 3" xfId="17812"/>
    <cellStyle name="常规 5 2 2 3 3 3 2" xfId="17813"/>
    <cellStyle name="常规 5 2 2 3 3 3 3" xfId="17814"/>
    <cellStyle name="常规 5 2 2 3 3 4" xfId="17815"/>
    <cellStyle name="常规 5 2 2 3 3 4 2" xfId="17816"/>
    <cellStyle name="常规 5 2 2 3 3 4 3" xfId="17817"/>
    <cellStyle name="常规 5 2 2 3 3 5" xfId="17818"/>
    <cellStyle name="常规 5 2 2 3 4" xfId="17819"/>
    <cellStyle name="常规 5 2 2 3 4 2" xfId="17820"/>
    <cellStyle name="常规 5 2 2 3 4 2 2" xfId="17821"/>
    <cellStyle name="常规 5 2 2 3 4 2 3" xfId="17822"/>
    <cellStyle name="常规 5 2 2 3 4 3" xfId="17823"/>
    <cellStyle name="常规 5 2 2 3 5" xfId="17824"/>
    <cellStyle name="常规 5 2 2 3 5 2" xfId="17825"/>
    <cellStyle name="常规 5 2 2 3 5 3" xfId="17826"/>
    <cellStyle name="常规 5 2 2 3 6" xfId="17827"/>
    <cellStyle name="常规 5 2 2 3 6 2" xfId="17828"/>
    <cellStyle name="常规 5 2 2 3 6 3" xfId="17829"/>
    <cellStyle name="常规 5 2 2 3 7" xfId="17830"/>
    <cellStyle name="常规 5 2 2 4" xfId="17831"/>
    <cellStyle name="常规 5 2 2 4 2" xfId="17832"/>
    <cellStyle name="常规 5 2 2 4 2 2" xfId="17833"/>
    <cellStyle name="常规 5 2 2 4 2 2 2" xfId="17834"/>
    <cellStyle name="常规 5 2 2 4 2 2 3" xfId="17835"/>
    <cellStyle name="常规 5 2 2 4 2 3" xfId="17836"/>
    <cellStyle name="常规 5 2 2 4 3" xfId="17837"/>
    <cellStyle name="常规 5 2 2 4 3 2" xfId="17838"/>
    <cellStyle name="常规 5 2 2 4 3 3" xfId="17839"/>
    <cellStyle name="常规 5 2 2 4 4" xfId="17840"/>
    <cellStyle name="常规 5 2 2 4 4 2" xfId="17841"/>
    <cellStyle name="常规 5 2 2 4 4 3" xfId="17842"/>
    <cellStyle name="常规 5 2 2 4 5" xfId="17843"/>
    <cellStyle name="常规 5 2 2 5" xfId="17844"/>
    <cellStyle name="常规 5 2 2 5 2" xfId="17845"/>
    <cellStyle name="常规 5 2 2 5 2 2" xfId="17846"/>
    <cellStyle name="常规 5 2 2 5 2 2 2" xfId="17847"/>
    <cellStyle name="常规 5 2 2 5 2 2 3" xfId="17848"/>
    <cellStyle name="常规 5 2 2 5 2 3" xfId="17849"/>
    <cellStyle name="常规 5 2 2 5 3" xfId="17850"/>
    <cellStyle name="常规 5 2 2 5 3 2" xfId="17851"/>
    <cellStyle name="常规 5 2 2 5 3 3" xfId="17852"/>
    <cellStyle name="常规 5 2 2 5 4" xfId="17853"/>
    <cellStyle name="常规 5 2 2 5 4 2" xfId="17854"/>
    <cellStyle name="常规 5 2 2 5 4 3" xfId="17855"/>
    <cellStyle name="常规 5 2 2 5 5" xfId="17856"/>
    <cellStyle name="常规 5 2 2 6" xfId="17857"/>
    <cellStyle name="常规 5 2 2 6 2" xfId="17858"/>
    <cellStyle name="常规 5 2 2 6 2 2" xfId="17859"/>
    <cellStyle name="常规 5 2 2 6 2 3" xfId="17860"/>
    <cellStyle name="常规 5 2 2 6 3" xfId="17861"/>
    <cellStyle name="常规 5 2 2 7" xfId="17862"/>
    <cellStyle name="常规 5 2 2 7 2" xfId="17863"/>
    <cellStyle name="常规 5 2 2 7 3" xfId="17864"/>
    <cellStyle name="常规 5 2 2 8" xfId="17865"/>
    <cellStyle name="常规 5 2 2 8 2" xfId="17866"/>
    <cellStyle name="常规 5 2 2 8 3" xfId="17867"/>
    <cellStyle name="常规 5 2 2 9" xfId="17868"/>
    <cellStyle name="常规 5 2 3" xfId="17869"/>
    <cellStyle name="常规 5 2 3 2" xfId="17870"/>
    <cellStyle name="常规 5 2 3 2 2" xfId="17871"/>
    <cellStyle name="常规 5 2 3 2 2 2" xfId="17872"/>
    <cellStyle name="常规 5 2 3 2 2 2 2" xfId="17873"/>
    <cellStyle name="常规 5 2 3 2 2 2 3" xfId="17874"/>
    <cellStyle name="常规 5 2 3 2 2 3" xfId="17875"/>
    <cellStyle name="常规 5 2 3 2 3" xfId="17876"/>
    <cellStyle name="常规 5 2 3 2 3 2" xfId="17877"/>
    <cellStyle name="常规 5 2 3 2 3 3" xfId="17878"/>
    <cellStyle name="常规 5 2 3 2 4" xfId="17879"/>
    <cellStyle name="常规 5 2 3 2 4 2" xfId="17880"/>
    <cellStyle name="常规 5 2 3 2 4 3" xfId="17881"/>
    <cellStyle name="常规 5 2 3 2 5" xfId="17882"/>
    <cellStyle name="常规 5 2 3 3" xfId="17883"/>
    <cellStyle name="常规 5 2 3 3 2" xfId="17884"/>
    <cellStyle name="常规 5 2 3 3 2 2" xfId="17885"/>
    <cellStyle name="常规 5 2 3 3 2 2 2" xfId="17886"/>
    <cellStyle name="常规 5 2 3 3 2 2 3" xfId="17887"/>
    <cellStyle name="常规 5 2 3 3 2 3" xfId="17888"/>
    <cellStyle name="常规 5 2 3 3 3" xfId="17889"/>
    <cellStyle name="常规 5 2 3 3 3 2" xfId="17890"/>
    <cellStyle name="常规 5 2 3 3 3 3" xfId="17891"/>
    <cellStyle name="常规 5 2 3 3 4" xfId="17892"/>
    <cellStyle name="常规 5 2 3 3 4 2" xfId="17893"/>
    <cellStyle name="常规 5 2 3 3 4 3" xfId="17894"/>
    <cellStyle name="常规 5 2 3 3 5" xfId="17895"/>
    <cellStyle name="常规 5 2 3 4" xfId="17896"/>
    <cellStyle name="常规 5 2 3 4 2" xfId="17897"/>
    <cellStyle name="常规 5 2 3 4 2 2" xfId="17898"/>
    <cellStyle name="常规 5 2 3 4 2 3" xfId="17899"/>
    <cellStyle name="常规 5 2 3 4 3" xfId="17900"/>
    <cellStyle name="常规 5 2 3 5" xfId="17901"/>
    <cellStyle name="常规 5 2 3 5 2" xfId="17902"/>
    <cellStyle name="常规 5 2 3 5 3" xfId="17903"/>
    <cellStyle name="常规 5 2 3 6" xfId="17904"/>
    <cellStyle name="常规 5 2 3 6 2" xfId="17905"/>
    <cellStyle name="常规 5 2 3 6 3" xfId="17906"/>
    <cellStyle name="常规 5 2 3 7" xfId="17907"/>
    <cellStyle name="常规 5 2 4" xfId="17908"/>
    <cellStyle name="常规 5 2 4 2" xfId="17909"/>
    <cellStyle name="常规 5 2 4 2 2" xfId="17910"/>
    <cellStyle name="常规 5 2 4 2 2 2" xfId="17911"/>
    <cellStyle name="常规 5 2 4 2 2 2 2" xfId="17912"/>
    <cellStyle name="常规 5 2 4 2 2 2 3" xfId="17913"/>
    <cellStyle name="常规 5 2 4 2 2 3" xfId="17914"/>
    <cellStyle name="常规 5 2 4 2 3" xfId="17915"/>
    <cellStyle name="常规 5 2 4 2 3 2" xfId="17916"/>
    <cellStyle name="常规 5 2 4 2 3 3" xfId="17917"/>
    <cellStyle name="常规 5 2 4 2 4" xfId="17918"/>
    <cellStyle name="常规 5 2 4 2 4 2" xfId="17919"/>
    <cellStyle name="常规 5 2 4 2 4 3" xfId="17920"/>
    <cellStyle name="常规 5 2 4 2 5" xfId="17921"/>
    <cellStyle name="常规 5 2 4 3" xfId="17922"/>
    <cellStyle name="常规 5 2 4 3 2" xfId="17923"/>
    <cellStyle name="常规 5 2 4 3 2 2" xfId="17924"/>
    <cellStyle name="常规 5 2 4 3 2 2 2" xfId="17925"/>
    <cellStyle name="常规 5 2 4 3 2 2 3" xfId="17926"/>
    <cellStyle name="常规 5 2 4 3 2 3" xfId="17927"/>
    <cellStyle name="常规 5 2 4 3 3" xfId="17928"/>
    <cellStyle name="常规 5 2 4 3 3 2" xfId="17929"/>
    <cellStyle name="常规 5 2 4 3 3 3" xfId="17930"/>
    <cellStyle name="常规 5 2 4 3 4" xfId="17931"/>
    <cellStyle name="常规 5 2 4 3 4 2" xfId="17932"/>
    <cellStyle name="常规 5 2 4 3 4 3" xfId="17933"/>
    <cellStyle name="常规 5 2 4 3 5" xfId="17934"/>
    <cellStyle name="常规 5 2 4 4" xfId="17935"/>
    <cellStyle name="常规 5 2 4 4 2" xfId="17936"/>
    <cellStyle name="常规 5 2 4 4 2 2" xfId="17937"/>
    <cellStyle name="常规 5 2 4 4 2 3" xfId="17938"/>
    <cellStyle name="常规 5 2 4 4 3" xfId="17939"/>
    <cellStyle name="常规 5 2 4 5" xfId="17940"/>
    <cellStyle name="常规 5 2 4 5 2" xfId="17941"/>
    <cellStyle name="常规 5 2 4 5 3" xfId="17942"/>
    <cellStyle name="常规 5 2 4 6" xfId="17943"/>
    <cellStyle name="常规 5 2 4 6 2" xfId="17944"/>
    <cellStyle name="常规 5 2 4 6 3" xfId="17945"/>
    <cellStyle name="常规 5 2 4 7" xfId="17946"/>
    <cellStyle name="常规 5 2 5" xfId="17947"/>
    <cellStyle name="常规 5 2 5 2" xfId="17948"/>
    <cellStyle name="常规 5 2 5 2 2" xfId="17949"/>
    <cellStyle name="常规 5 2 5 2 2 2" xfId="17950"/>
    <cellStyle name="常规 5 2 5 2 2 3" xfId="17951"/>
    <cellStyle name="常规 5 2 5 2 3" xfId="17952"/>
    <cellStyle name="常规 5 2 5 3" xfId="17953"/>
    <cellStyle name="常规 5 2 5 3 2" xfId="17954"/>
    <cellStyle name="常规 5 2 5 3 3" xfId="17955"/>
    <cellStyle name="常规 5 2 5 4" xfId="17956"/>
    <cellStyle name="常规 5 2 5 4 2" xfId="17957"/>
    <cellStyle name="常规 5 2 5 4 3" xfId="17958"/>
    <cellStyle name="常规 5 2 5 5" xfId="17959"/>
    <cellStyle name="常规 5 2 6" xfId="17960"/>
    <cellStyle name="常规 5 2 6 2" xfId="17961"/>
    <cellStyle name="常规 5 2 6 2 2" xfId="17962"/>
    <cellStyle name="常规 5 2 6 2 2 2" xfId="17963"/>
    <cellStyle name="常规 5 2 6 2 2 3" xfId="17964"/>
    <cellStyle name="常规 5 2 6 2 3" xfId="17965"/>
    <cellStyle name="常规 5 2 6 3" xfId="17966"/>
    <cellStyle name="常规 5 2 6 3 2" xfId="17967"/>
    <cellStyle name="常规 5 2 6 3 3" xfId="17968"/>
    <cellStyle name="常规 5 2 6 4" xfId="17969"/>
    <cellStyle name="常规 5 2 6 4 2" xfId="17970"/>
    <cellStyle name="常规 5 2 6 4 3" xfId="17971"/>
    <cellStyle name="常规 5 2 6 5" xfId="17972"/>
    <cellStyle name="常规 5 2 7" xfId="17973"/>
    <cellStyle name="常规 5 2 7 2" xfId="17974"/>
    <cellStyle name="常规 5 2 7 2 2" xfId="17975"/>
    <cellStyle name="常规 5 2 7 2 3" xfId="17976"/>
    <cellStyle name="常规 5 2 7 3" xfId="17977"/>
    <cellStyle name="常规 5 2 8" xfId="17978"/>
    <cellStyle name="常规 5 2 8 2" xfId="17979"/>
    <cellStyle name="常规 5 2 8 3" xfId="17980"/>
    <cellStyle name="常规 5 2 9" xfId="17981"/>
    <cellStyle name="常规 5 2 9 2" xfId="17982"/>
    <cellStyle name="常规 5 2 9 3" xfId="17983"/>
    <cellStyle name="常规 5 2_Book1" xfId="17984"/>
    <cellStyle name="常规 5 20" xfId="17985"/>
    <cellStyle name="常规 5 20 2" xfId="17986"/>
    <cellStyle name="常规 5 21" xfId="17987"/>
    <cellStyle name="常规 5 21 2" xfId="17988"/>
    <cellStyle name="常规 5 22" xfId="17989"/>
    <cellStyle name="常规 5 22 2" xfId="17990"/>
    <cellStyle name="常规 5 23" xfId="17991"/>
    <cellStyle name="常规 5 23 2" xfId="17992"/>
    <cellStyle name="常规 5 24" xfId="17993"/>
    <cellStyle name="常规 5 24 2" xfId="17994"/>
    <cellStyle name="常规 5 25" xfId="17995"/>
    <cellStyle name="常规 5 25 2" xfId="17996"/>
    <cellStyle name="常规 5 25 2 2" xfId="17997"/>
    <cellStyle name="常规 5 25 2 2 2" xfId="17998"/>
    <cellStyle name="常规 5 25 2 2 3" xfId="17999"/>
    <cellStyle name="常规 5 25 2 3" xfId="18000"/>
    <cellStyle name="常规 5 25 2 3 2" xfId="18001"/>
    <cellStyle name="常规 5 25 2 3 3" xfId="18002"/>
    <cellStyle name="常规 5 25 2 4" xfId="18003"/>
    <cellStyle name="常规 5 25 2 5" xfId="18004"/>
    <cellStyle name="常规 5 25 3" xfId="18005"/>
    <cellStyle name="常规 5 25 3 2" xfId="18006"/>
    <cellStyle name="常规 5 25 3 3" xfId="18007"/>
    <cellStyle name="常规 5 25 4" xfId="18008"/>
    <cellStyle name="常规 5 25 4 2" xfId="18009"/>
    <cellStyle name="常规 5 25 4 3" xfId="18010"/>
    <cellStyle name="常规 5 25 5" xfId="18011"/>
    <cellStyle name="常规 5 25 6" xfId="18012"/>
    <cellStyle name="常规 5 26" xfId="18013"/>
    <cellStyle name="常规 5 26 2" xfId="18014"/>
    <cellStyle name="常规 5 3" xfId="18015"/>
    <cellStyle name="常规 5 3 10" xfId="18016"/>
    <cellStyle name="常规 5 3 2" xfId="18017"/>
    <cellStyle name="常规 5 3 2 2" xfId="18018"/>
    <cellStyle name="常规 5 3 2 2 2" xfId="18019"/>
    <cellStyle name="常规 5 3 2 2 2 2" xfId="18020"/>
    <cellStyle name="常规 5 3 2 2 2 2 2" xfId="18021"/>
    <cellStyle name="常规 5 3 2 2 2 2 3" xfId="18022"/>
    <cellStyle name="常规 5 3 2 2 2 3" xfId="18023"/>
    <cellStyle name="常规 5 3 2 2 3" xfId="18024"/>
    <cellStyle name="常规 5 3 2 2 3 2" xfId="18025"/>
    <cellStyle name="常规 5 3 2 2 3 3" xfId="18026"/>
    <cellStyle name="常规 5 3 2 2 4" xfId="18027"/>
    <cellStyle name="常规 5 3 2 2 4 2" xfId="18028"/>
    <cellStyle name="常规 5 3 2 2 4 3" xfId="18029"/>
    <cellStyle name="常规 5 3 2 2 5" xfId="18030"/>
    <cellStyle name="常规 5 3 2 3" xfId="18031"/>
    <cellStyle name="常规 5 3 2 3 2" xfId="18032"/>
    <cellStyle name="常规 5 3 2 3 2 2" xfId="18033"/>
    <cellStyle name="常规 5 3 2 3 2 2 2" xfId="18034"/>
    <cellStyle name="常规 5 3 2 3 2 2 3" xfId="18035"/>
    <cellStyle name="常规 5 3 2 3 2 3" xfId="18036"/>
    <cellStyle name="常规 5 3 2 3 3" xfId="18037"/>
    <cellStyle name="常规 5 3 2 3 3 2" xfId="18038"/>
    <cellStyle name="常规 5 3 2 3 3 3" xfId="18039"/>
    <cellStyle name="常规 5 3 2 3 4" xfId="18040"/>
    <cellStyle name="常规 5 3 2 3 4 2" xfId="18041"/>
    <cellStyle name="常规 5 3 2 3 4 3" xfId="18042"/>
    <cellStyle name="常规 5 3 2 3 5" xfId="18043"/>
    <cellStyle name="常规 5 3 2 4" xfId="18044"/>
    <cellStyle name="常规 5 3 2 4 2" xfId="18045"/>
    <cellStyle name="常规 5 3 2 4 2 2" xfId="18046"/>
    <cellStyle name="常规 5 3 2 4 2 3" xfId="18047"/>
    <cellStyle name="常规 5 3 2 4 3" xfId="18048"/>
    <cellStyle name="常规 5 3 2 5" xfId="18049"/>
    <cellStyle name="常规 5 3 2 5 2" xfId="18050"/>
    <cellStyle name="常规 5 3 2 5 3" xfId="18051"/>
    <cellStyle name="常规 5 3 2 6" xfId="18052"/>
    <cellStyle name="常规 5 3 2 6 2" xfId="18053"/>
    <cellStyle name="常规 5 3 2 6 3" xfId="18054"/>
    <cellStyle name="常规 5 3 2 7" xfId="18055"/>
    <cellStyle name="常规 5 3 3" xfId="18056"/>
    <cellStyle name="常规 5 3 3 2" xfId="18057"/>
    <cellStyle name="常规 5 3 3 2 2" xfId="18058"/>
    <cellStyle name="常规 5 3 3 2 2 2" xfId="18059"/>
    <cellStyle name="常规 5 3 3 2 2 2 2" xfId="18060"/>
    <cellStyle name="常规 5 3 3 2 2 2 3" xfId="18061"/>
    <cellStyle name="常规 5 3 3 2 2 3" xfId="18062"/>
    <cellStyle name="常规 5 3 3 2 3" xfId="18063"/>
    <cellStyle name="常规 5 3 3 2 3 2" xfId="18064"/>
    <cellStyle name="常规 5 3 3 2 3 3" xfId="18065"/>
    <cellStyle name="常规 5 3 3 2 4" xfId="18066"/>
    <cellStyle name="常规 5 3 3 2 4 2" xfId="18067"/>
    <cellStyle name="常规 5 3 3 2 4 3" xfId="18068"/>
    <cellStyle name="常规 5 3 3 2 5" xfId="18069"/>
    <cellStyle name="常规 5 3 3 3" xfId="18070"/>
    <cellStyle name="常规 5 3 3 3 2" xfId="18071"/>
    <cellStyle name="常规 5 3 3 3 2 2" xfId="18072"/>
    <cellStyle name="常规 5 3 3 3 2 2 2" xfId="18073"/>
    <cellStyle name="常规 5 3 3 3 2 2 3" xfId="18074"/>
    <cellStyle name="常规 5 3 3 3 2 3" xfId="18075"/>
    <cellStyle name="常规 5 3 3 3 3" xfId="18076"/>
    <cellStyle name="常规 5 3 3 3 3 2" xfId="18077"/>
    <cellStyle name="常规 5 3 3 3 3 3" xfId="18078"/>
    <cellStyle name="常规 5 3 3 3 4" xfId="18079"/>
    <cellStyle name="常规 5 3 3 3 4 2" xfId="18080"/>
    <cellStyle name="常规 5 3 3 3 4 3" xfId="18081"/>
    <cellStyle name="常规 5 3 3 3 5" xfId="18082"/>
    <cellStyle name="常规 5 3 3 4" xfId="18083"/>
    <cellStyle name="常规 5 3 3 4 2" xfId="18084"/>
    <cellStyle name="常规 5 3 3 4 2 2" xfId="18085"/>
    <cellStyle name="常规 5 3 3 4 2 3" xfId="18086"/>
    <cellStyle name="常规 5 3 3 4 3" xfId="18087"/>
    <cellStyle name="常规 5 3 3 5" xfId="18088"/>
    <cellStyle name="常规 5 3 3 5 2" xfId="18089"/>
    <cellStyle name="常规 5 3 3 5 3" xfId="18090"/>
    <cellStyle name="常规 5 3 3 6" xfId="18091"/>
    <cellStyle name="常规 5 3 3 6 2" xfId="18092"/>
    <cellStyle name="常规 5 3 3 6 3" xfId="18093"/>
    <cellStyle name="常规 5 3 3 7" xfId="18094"/>
    <cellStyle name="常规 5 3 4" xfId="18095"/>
    <cellStyle name="常规 5 3 4 2" xfId="18096"/>
    <cellStyle name="常规 5 3 4 2 2" xfId="18097"/>
    <cellStyle name="常规 5 3 4 2 2 2" xfId="18098"/>
    <cellStyle name="常规 5 3 4 2 2 2 2" xfId="18099"/>
    <cellStyle name="常规 5 3 4 2 2 2 3" xfId="18100"/>
    <cellStyle name="常规 5 3 4 2 2 3" xfId="18101"/>
    <cellStyle name="常规 5 3 4 2 3" xfId="18102"/>
    <cellStyle name="常规 5 3 4 2 3 2" xfId="18103"/>
    <cellStyle name="常规 5 3 4 2 3 3" xfId="18104"/>
    <cellStyle name="常规 5 3 4 2 4" xfId="18105"/>
    <cellStyle name="常规 5 3 4 2 4 2" xfId="18106"/>
    <cellStyle name="常规 5 3 4 2 4 3" xfId="18107"/>
    <cellStyle name="常规 5 3 4 2 5" xfId="18108"/>
    <cellStyle name="常规 5 3 4 3" xfId="18109"/>
    <cellStyle name="常规 5 3 4 3 2" xfId="18110"/>
    <cellStyle name="常规 5 3 4 3 2 2" xfId="18111"/>
    <cellStyle name="常规 5 3 4 3 2 2 2" xfId="18112"/>
    <cellStyle name="常规 5 3 4 3 2 2 3" xfId="18113"/>
    <cellStyle name="常规 5 3 4 3 2 3" xfId="18114"/>
    <cellStyle name="常规 5 3 4 3 3" xfId="18115"/>
    <cellStyle name="常规 5 3 4 3 3 2" xfId="18116"/>
    <cellStyle name="常规 5 3 4 3 3 3" xfId="18117"/>
    <cellStyle name="常规 5 3 4 3 4" xfId="18118"/>
    <cellStyle name="常规 5 3 4 3 4 2" xfId="18119"/>
    <cellStyle name="常规 5 3 4 3 4 3" xfId="18120"/>
    <cellStyle name="常规 5 3 4 3 5" xfId="18121"/>
    <cellStyle name="常规 5 3 4 4" xfId="18122"/>
    <cellStyle name="常规 5 3 4 4 2" xfId="18123"/>
    <cellStyle name="常规 5 3 4 4 2 2" xfId="18124"/>
    <cellStyle name="常规 5 3 4 4 2 3" xfId="18125"/>
    <cellStyle name="常规 5 3 4 4 3" xfId="18126"/>
    <cellStyle name="常规 5 3 4 5" xfId="18127"/>
    <cellStyle name="常规 5 3 4 5 2" xfId="18128"/>
    <cellStyle name="常规 5 3 4 5 3" xfId="18129"/>
    <cellStyle name="常规 5 3 4 6" xfId="18130"/>
    <cellStyle name="常规 5 3 4 6 2" xfId="18131"/>
    <cellStyle name="常规 5 3 4 6 3" xfId="18132"/>
    <cellStyle name="常规 5 3 4 7" xfId="18133"/>
    <cellStyle name="常规 5 3 5" xfId="18134"/>
    <cellStyle name="常规 5 3 5 2" xfId="18135"/>
    <cellStyle name="常规 5 3 5 2 2" xfId="18136"/>
    <cellStyle name="常规 5 3 5 2 2 2" xfId="18137"/>
    <cellStyle name="常规 5 3 5 2 2 3" xfId="18138"/>
    <cellStyle name="常规 5 3 5 2 3" xfId="18139"/>
    <cellStyle name="常规 5 3 5 3" xfId="18140"/>
    <cellStyle name="常规 5 3 5 3 2" xfId="18141"/>
    <cellStyle name="常规 5 3 5 3 3" xfId="18142"/>
    <cellStyle name="常规 5 3 5 4" xfId="18143"/>
    <cellStyle name="常规 5 3 5 4 2" xfId="18144"/>
    <cellStyle name="常规 5 3 5 4 3" xfId="18145"/>
    <cellStyle name="常规 5 3 5 5" xfId="18146"/>
    <cellStyle name="常规 5 3 6" xfId="18147"/>
    <cellStyle name="常规 5 3 6 2" xfId="18148"/>
    <cellStyle name="常规 5 3 6 2 2" xfId="18149"/>
    <cellStyle name="常规 5 3 6 2 2 2" xfId="18150"/>
    <cellStyle name="常规 5 3 6 2 2 3" xfId="18151"/>
    <cellStyle name="常规 5 3 6 2 3" xfId="18152"/>
    <cellStyle name="常规 5 3 6 3" xfId="18153"/>
    <cellStyle name="常规 5 3 6 3 2" xfId="18154"/>
    <cellStyle name="常规 5 3 6 3 3" xfId="18155"/>
    <cellStyle name="常规 5 3 6 4" xfId="18156"/>
    <cellStyle name="常规 5 3 6 4 2" xfId="18157"/>
    <cellStyle name="常规 5 3 6 4 3" xfId="18158"/>
    <cellStyle name="常规 5 3 6 5" xfId="18159"/>
    <cellStyle name="常规 5 3 7" xfId="18160"/>
    <cellStyle name="常规 5 3 7 2" xfId="18161"/>
    <cellStyle name="常规 5 3 7 2 2" xfId="18162"/>
    <cellStyle name="常规 5 3 7 2 3" xfId="18163"/>
    <cellStyle name="常规 5 3 7 3" xfId="18164"/>
    <cellStyle name="常规 5 3 8" xfId="18165"/>
    <cellStyle name="常规 5 3 8 2" xfId="18166"/>
    <cellStyle name="常规 5 3 8 3" xfId="18167"/>
    <cellStyle name="常规 5 3 9" xfId="18168"/>
    <cellStyle name="常规 5 3 9 2" xfId="18169"/>
    <cellStyle name="常规 5 3 9 3" xfId="18170"/>
    <cellStyle name="常规 5 3_Xl0000038" xfId="18171"/>
    <cellStyle name="常规 5 4" xfId="18172"/>
    <cellStyle name="常规 5 4 2" xfId="18173"/>
    <cellStyle name="常规 5 4 2 2" xfId="18174"/>
    <cellStyle name="常规 5 4 2 2 2" xfId="18175"/>
    <cellStyle name="常规 5 4 2 2 2 2" xfId="18176"/>
    <cellStyle name="常规 5 4 2 2 3" xfId="18177"/>
    <cellStyle name="常规 5 4 2 3" xfId="18178"/>
    <cellStyle name="常规 5 4 2 3 2" xfId="18179"/>
    <cellStyle name="常规 5 4 2 3 2 2" xfId="18180"/>
    <cellStyle name="常规 5 4 2 3 3" xfId="18181"/>
    <cellStyle name="常规 5 4 2 4" xfId="18182"/>
    <cellStyle name="常规 5 4 2 4 2" xfId="18183"/>
    <cellStyle name="常规 5 4 2 5" xfId="18184"/>
    <cellStyle name="常规 5 4 2 6" xfId="18185"/>
    <cellStyle name="常规 5 4 3" xfId="18186"/>
    <cellStyle name="常规 5 4 3 2" xfId="18187"/>
    <cellStyle name="常规 5 4 3 2 2" xfId="18188"/>
    <cellStyle name="常规 5 4 3 2 2 2" xfId="18189"/>
    <cellStyle name="常规 5 4 3 2 3" xfId="18190"/>
    <cellStyle name="常规 5 4 3 3" xfId="18191"/>
    <cellStyle name="常规 5 4 3 3 2" xfId="18192"/>
    <cellStyle name="常规 5 4 3 3 2 2" xfId="18193"/>
    <cellStyle name="常规 5 4 3 3 3" xfId="18194"/>
    <cellStyle name="常规 5 4 3 4" xfId="18195"/>
    <cellStyle name="常规 5 4 3 4 2" xfId="18196"/>
    <cellStyle name="常规 5 4 3 5" xfId="18197"/>
    <cellStyle name="常规 5 4 4" xfId="18198"/>
    <cellStyle name="常规 5 4 4 2" xfId="18199"/>
    <cellStyle name="常规 5 4 4 2 2" xfId="18200"/>
    <cellStyle name="常规 5 4 4 3" xfId="18201"/>
    <cellStyle name="常规 5 4 5" xfId="18202"/>
    <cellStyle name="常规 5 4 5 2" xfId="18203"/>
    <cellStyle name="常规 5 4 5 2 2" xfId="18204"/>
    <cellStyle name="常规 5 4 5 3" xfId="18205"/>
    <cellStyle name="常规 5 4 6" xfId="18206"/>
    <cellStyle name="常规 5 4 6 2" xfId="18207"/>
    <cellStyle name="常规 5 4 7" xfId="18208"/>
    <cellStyle name="常规 5 5" xfId="18209"/>
    <cellStyle name="常规 5 5 2" xfId="18210"/>
    <cellStyle name="常规 5 5 2 2" xfId="18211"/>
    <cellStyle name="常规 5 5 2 2 2" xfId="18212"/>
    <cellStyle name="常规 5 5 2 2 3" xfId="18213"/>
    <cellStyle name="常规 5 5 2 3" xfId="18214"/>
    <cellStyle name="常规 5 5 2 3 2" xfId="18215"/>
    <cellStyle name="常规 5 5 2 3 3" xfId="18216"/>
    <cellStyle name="常规 5 5 2 4" xfId="18217"/>
    <cellStyle name="常规 5 5 2 5" xfId="18218"/>
    <cellStyle name="常规 5 5 3" xfId="18219"/>
    <cellStyle name="常规 5 5 3 2" xfId="18220"/>
    <cellStyle name="常规 5 5 3 2 2" xfId="18221"/>
    <cellStyle name="常规 5 5 3 3" xfId="18222"/>
    <cellStyle name="常规 5 5 4" xfId="18223"/>
    <cellStyle name="常规 5 5 4 2" xfId="18224"/>
    <cellStyle name="常规 5 5 5" xfId="18225"/>
    <cellStyle name="常规 5 5 6" xfId="18226"/>
    <cellStyle name="常规 5 6" xfId="18227"/>
    <cellStyle name="常规 5 6 2" xfId="18228"/>
    <cellStyle name="常规 5 6 2 2" xfId="18229"/>
    <cellStyle name="常规 5 6 2 2 2" xfId="18230"/>
    <cellStyle name="常规 5 6 2 2 3" xfId="18231"/>
    <cellStyle name="常规 5 6 2 3" xfId="18232"/>
    <cellStyle name="常规 5 6 2 3 2" xfId="18233"/>
    <cellStyle name="常规 5 6 2 3 3" xfId="18234"/>
    <cellStyle name="常规 5 6 2 4" xfId="18235"/>
    <cellStyle name="常规 5 6 2 5" xfId="18236"/>
    <cellStyle name="常规 5 6 3" xfId="18237"/>
    <cellStyle name="常规 5 6 3 2" xfId="18238"/>
    <cellStyle name="常规 5 6 3 3" xfId="18239"/>
    <cellStyle name="常规 5 6 4" xfId="18240"/>
    <cellStyle name="常规 5 6 4 2" xfId="18241"/>
    <cellStyle name="常规 5 6 4 3" xfId="18242"/>
    <cellStyle name="常规 5 6 5" xfId="18243"/>
    <cellStyle name="常规 5 6 6" xfId="18244"/>
    <cellStyle name="常规 5 7" xfId="18245"/>
    <cellStyle name="常规 5 7 2" xfId="18246"/>
    <cellStyle name="常规 5 7 2 2" xfId="18247"/>
    <cellStyle name="常规 5 7 2 2 2" xfId="18248"/>
    <cellStyle name="常规 5 7 2 2 3" xfId="18249"/>
    <cellStyle name="常规 5 7 2 3" xfId="18250"/>
    <cellStyle name="常规 5 7 2 3 2" xfId="18251"/>
    <cellStyle name="常规 5 7 2 3 3" xfId="18252"/>
    <cellStyle name="常规 5 7 2 4" xfId="18253"/>
    <cellStyle name="常规 5 7 2 5" xfId="18254"/>
    <cellStyle name="常规 5 7 3" xfId="18255"/>
    <cellStyle name="常规 5 7 3 2" xfId="18256"/>
    <cellStyle name="常规 5 7 3 3" xfId="18257"/>
    <cellStyle name="常规 5 7 4" xfId="18258"/>
    <cellStyle name="常规 5 7 4 2" xfId="18259"/>
    <cellStyle name="常规 5 7 4 3" xfId="18260"/>
    <cellStyle name="常规 5 7 5" xfId="18261"/>
    <cellStyle name="常规 5 7 6" xfId="18262"/>
    <cellStyle name="常规 5 8" xfId="18263"/>
    <cellStyle name="常规 5 8 2" xfId="18264"/>
    <cellStyle name="常规 5 8 2 2" xfId="18265"/>
    <cellStyle name="常规 5 8 2 2 2" xfId="18266"/>
    <cellStyle name="常规 5 8 2 2 3" xfId="18267"/>
    <cellStyle name="常规 5 8 2 3" xfId="18268"/>
    <cellStyle name="常规 5 8 2 3 2" xfId="18269"/>
    <cellStyle name="常规 5 8 2 3 3" xfId="18270"/>
    <cellStyle name="常规 5 8 2 4" xfId="18271"/>
    <cellStyle name="常规 5 8 2 5" xfId="18272"/>
    <cellStyle name="常规 5 8 3" xfId="18273"/>
    <cellStyle name="常规 5 8 3 2" xfId="18274"/>
    <cellStyle name="常规 5 8 3 3" xfId="18275"/>
    <cellStyle name="常规 5 8 4" xfId="18276"/>
    <cellStyle name="常规 5 8 5" xfId="18277"/>
    <cellStyle name="常规 5 8 6" xfId="18278"/>
    <cellStyle name="常规 5 9" xfId="18279"/>
    <cellStyle name="常规 5 9 2" xfId="18280"/>
    <cellStyle name="常规 5 9 2 2" xfId="18281"/>
    <cellStyle name="常规 5 9 2 2 2" xfId="18282"/>
    <cellStyle name="常规 5 9 2 2 3" xfId="18283"/>
    <cellStyle name="常规 5 9 2 3" xfId="18284"/>
    <cellStyle name="常规 5 9 2 3 2" xfId="18285"/>
    <cellStyle name="常规 5 9 2 3 3" xfId="18286"/>
    <cellStyle name="常规 5 9 2 4" xfId="18287"/>
    <cellStyle name="常规 5 9 2 5" xfId="18288"/>
    <cellStyle name="常规 5 9 3" xfId="18289"/>
    <cellStyle name="常规 5 9 3 2" xfId="18290"/>
    <cellStyle name="常规 5 9 3 3" xfId="18291"/>
    <cellStyle name="常规 5 9 4" xfId="18292"/>
    <cellStyle name="常规 5 9 5" xfId="18293"/>
    <cellStyle name="常规 5 9 6" xfId="18294"/>
    <cellStyle name="常规 5_1 综合概算表 (专家审查)" xfId="18295"/>
    <cellStyle name="常规 50" xfId="18296"/>
    <cellStyle name="常规 50 2" xfId="18297"/>
    <cellStyle name="常规 50 2 2" xfId="18298"/>
    <cellStyle name="常规 50 2 3" xfId="18299"/>
    <cellStyle name="常规 50 3" xfId="18300"/>
    <cellStyle name="常规 50 4" xfId="18301"/>
    <cellStyle name="常规 51" xfId="18302"/>
    <cellStyle name="常规 51 2" xfId="18303"/>
    <cellStyle name="常规 51 3" xfId="18304"/>
    <cellStyle name="常规 52" xfId="18305"/>
    <cellStyle name="常规 52 2" xfId="18306"/>
    <cellStyle name="常规 52 3" xfId="18307"/>
    <cellStyle name="常规 53" xfId="18308"/>
    <cellStyle name="常规 53 2" xfId="18309"/>
    <cellStyle name="常规 53 3" xfId="18310"/>
    <cellStyle name="常规 54" xfId="18311"/>
    <cellStyle name="常规 54 2" xfId="18312"/>
    <cellStyle name="常规 54 3" xfId="18313"/>
    <cellStyle name="常规 55" xfId="18314"/>
    <cellStyle name="常规 55 2" xfId="18315"/>
    <cellStyle name="常规 55 3" xfId="18316"/>
    <cellStyle name="常规 56" xfId="18317"/>
    <cellStyle name="常规 56 2" xfId="18318"/>
    <cellStyle name="常规 56 3" xfId="18319"/>
    <cellStyle name="常规 57" xfId="18320"/>
    <cellStyle name="常规 57 2" xfId="18321"/>
    <cellStyle name="常规 57 3" xfId="18322"/>
    <cellStyle name="常规 58" xfId="18323"/>
    <cellStyle name="常规 58 2" xfId="18324"/>
    <cellStyle name="常规 58 3" xfId="18325"/>
    <cellStyle name="常规 59" xfId="18326"/>
    <cellStyle name="常规 59 2" xfId="18327"/>
    <cellStyle name="常规 59 3" xfId="18328"/>
    <cellStyle name="常规 6" xfId="18329"/>
    <cellStyle name="常规 6 10" xfId="18330"/>
    <cellStyle name="常规 6 10 2" xfId="18331"/>
    <cellStyle name="常规 6 10 2 2" xfId="18332"/>
    <cellStyle name="常规 6 10 2 2 2" xfId="18333"/>
    <cellStyle name="常规 6 10 2 2 3" xfId="18334"/>
    <cellStyle name="常规 6 10 2 3" xfId="18335"/>
    <cellStyle name="常规 6 10 2 3 2" xfId="18336"/>
    <cellStyle name="常规 6 10 2 3 3" xfId="18337"/>
    <cellStyle name="常规 6 10 2 4" xfId="18338"/>
    <cellStyle name="常规 6 10 2 5" xfId="18339"/>
    <cellStyle name="常规 6 10 3" xfId="18340"/>
    <cellStyle name="常规 6 10 3 2" xfId="18341"/>
    <cellStyle name="常规 6 10 3 3" xfId="18342"/>
    <cellStyle name="常规 6 10 4" xfId="18343"/>
    <cellStyle name="常规 6 10 5" xfId="18344"/>
    <cellStyle name="常规 6 10 6" xfId="18345"/>
    <cellStyle name="常规 6 11" xfId="18346"/>
    <cellStyle name="常规 6 11 2" xfId="18347"/>
    <cellStyle name="常规 6 11 2 2" xfId="18348"/>
    <cellStyle name="常规 6 11 2 2 2" xfId="18349"/>
    <cellStyle name="常规 6 11 2 2 3" xfId="18350"/>
    <cellStyle name="常规 6 11 2 3" xfId="18351"/>
    <cellStyle name="常规 6 11 2 3 2" xfId="18352"/>
    <cellStyle name="常规 6 11 2 3 3" xfId="18353"/>
    <cellStyle name="常规 6 11 2 4" xfId="18354"/>
    <cellStyle name="常规 6 11 2 5" xfId="18355"/>
    <cellStyle name="常规 6 11 3" xfId="18356"/>
    <cellStyle name="常规 6 11 3 2" xfId="18357"/>
    <cellStyle name="常规 6 11 3 3" xfId="18358"/>
    <cellStyle name="常规 6 11 4" xfId="18359"/>
    <cellStyle name="常规 6 11 5" xfId="18360"/>
    <cellStyle name="常规 6 11 6" xfId="18361"/>
    <cellStyle name="常规 6 12" xfId="18362"/>
    <cellStyle name="常规 6 12 2" xfId="18363"/>
    <cellStyle name="常规 6 12 2 2" xfId="18364"/>
    <cellStyle name="常规 6 12 2 3" xfId="18365"/>
    <cellStyle name="常规 6 12 3" xfId="18366"/>
    <cellStyle name="常规 6 12 3 2" xfId="18367"/>
    <cellStyle name="常规 6 12 3 3" xfId="18368"/>
    <cellStyle name="常规 6 12 4" xfId="18369"/>
    <cellStyle name="常规 6 12 5" xfId="18370"/>
    <cellStyle name="常规 6 12 6" xfId="18371"/>
    <cellStyle name="常规 6 13" xfId="18372"/>
    <cellStyle name="常规 6 13 2" xfId="18373"/>
    <cellStyle name="常规 6 13 3" xfId="18374"/>
    <cellStyle name="常规 6 13 4" xfId="18375"/>
    <cellStyle name="常规 6 14" xfId="18376"/>
    <cellStyle name="常规 6 14 2" xfId="18377"/>
    <cellStyle name="常规 6 14 3" xfId="18378"/>
    <cellStyle name="常规 6 15" xfId="18379"/>
    <cellStyle name="常规 6 15 2" xfId="18380"/>
    <cellStyle name="常规 6 16" xfId="18381"/>
    <cellStyle name="常规 6 16 2" xfId="18382"/>
    <cellStyle name="常规 6 17" xfId="18383"/>
    <cellStyle name="常规 6 17 2" xfId="18384"/>
    <cellStyle name="常规 6 18" xfId="18385"/>
    <cellStyle name="常规 6 18 2" xfId="18386"/>
    <cellStyle name="常规 6 19" xfId="18387"/>
    <cellStyle name="常规 6 19 2" xfId="18388"/>
    <cellStyle name="常规 6 2" xfId="18389"/>
    <cellStyle name="常规 6 2 2" xfId="18390"/>
    <cellStyle name="常规 6 2 2 2" xfId="18391"/>
    <cellStyle name="常规 6 2 2 2 2" xfId="18392"/>
    <cellStyle name="常规 6 2 2 2 2 2" xfId="18393"/>
    <cellStyle name="常规 6 2 2 2 2 3" xfId="18394"/>
    <cellStyle name="常规 6 2 2 2 2 4" xfId="18395"/>
    <cellStyle name="常规 6 2 2 2 3" xfId="18396"/>
    <cellStyle name="常规 6 2 2 2 3 2" xfId="18397"/>
    <cellStyle name="常规 6 2 2 2 3 3" xfId="18398"/>
    <cellStyle name="常规 6 2 2 2 4" xfId="18399"/>
    <cellStyle name="常规 6 2 2 2 5" xfId="18400"/>
    <cellStyle name="常规 6 2 2 2 6" xfId="18401"/>
    <cellStyle name="常规 6 2 2 3" xfId="18402"/>
    <cellStyle name="常规 6 2 2 3 2" xfId="18403"/>
    <cellStyle name="常规 6 2 2 3 3" xfId="18404"/>
    <cellStyle name="常规 6 2 2 3 4" xfId="18405"/>
    <cellStyle name="常规 6 2 2 4" xfId="18406"/>
    <cellStyle name="常规 6 2 2 4 2" xfId="18407"/>
    <cellStyle name="常规 6 2 2 4 3" xfId="18408"/>
    <cellStyle name="常规 6 2 2 5" xfId="18409"/>
    <cellStyle name="常规 6 2 2 6" xfId="18410"/>
    <cellStyle name="常规 6 2 3" xfId="18411"/>
    <cellStyle name="常规 6 2 3 2" xfId="18412"/>
    <cellStyle name="常规 6 2 3 2 2" xfId="18413"/>
    <cellStyle name="常规 6 2 3 2 2 2" xfId="18414"/>
    <cellStyle name="常规 6 2 3 2 2 3" xfId="18415"/>
    <cellStyle name="常规 6 2 3 2 3" xfId="18416"/>
    <cellStyle name="常规 6 2 3 3" xfId="18417"/>
    <cellStyle name="常规 6 2 3 3 2" xfId="18418"/>
    <cellStyle name="常规 6 2 3 3 3" xfId="18419"/>
    <cellStyle name="常规 6 2 3 4" xfId="18420"/>
    <cellStyle name="常规 6 2 3 4 2" xfId="18421"/>
    <cellStyle name="常规 6 2 3 4 3" xfId="18422"/>
    <cellStyle name="常规 6 2 3 5" xfId="18423"/>
    <cellStyle name="常规 6 2 3 6" xfId="18424"/>
    <cellStyle name="常规 6 2 4" xfId="18425"/>
    <cellStyle name="常规 6 2 4 2" xfId="18426"/>
    <cellStyle name="常规 6 2 4 2 2" xfId="18427"/>
    <cellStyle name="常规 6 2 4 2 3" xfId="18428"/>
    <cellStyle name="常规 6 2 4 3" xfId="18429"/>
    <cellStyle name="常规 6 2 5" xfId="18430"/>
    <cellStyle name="常规 6 2 5 2" xfId="18431"/>
    <cellStyle name="常规 6 2 5 3" xfId="18432"/>
    <cellStyle name="常规 6 2 6" xfId="18433"/>
    <cellStyle name="常规 6 2 6 2" xfId="18434"/>
    <cellStyle name="常规 6 2 6 3" xfId="18435"/>
    <cellStyle name="常规 6 2 7" xfId="18436"/>
    <cellStyle name="常规 6 2_Xl0000038" xfId="18437"/>
    <cellStyle name="常规 6 20" xfId="18438"/>
    <cellStyle name="常规 6 20 2" xfId="18439"/>
    <cellStyle name="常规 6 21" xfId="18440"/>
    <cellStyle name="常规 6 21 2" xfId="18441"/>
    <cellStyle name="常规 6 22" xfId="18442"/>
    <cellStyle name="常规 6 22 2" xfId="18443"/>
    <cellStyle name="常规 6 23" xfId="18444"/>
    <cellStyle name="常规 6 23 2" xfId="18445"/>
    <cellStyle name="常规 6 3" xfId="18446"/>
    <cellStyle name="常规 6 3 2" xfId="18447"/>
    <cellStyle name="常规 6 3 2 2" xfId="18448"/>
    <cellStyle name="常规 6 3 2 2 2" xfId="18449"/>
    <cellStyle name="常规 6 3 2 2 2 2" xfId="18450"/>
    <cellStyle name="常规 6 3 2 2 2 3" xfId="18451"/>
    <cellStyle name="常规 6 3 2 2 3" xfId="18452"/>
    <cellStyle name="常规 6 3 2 2 3 2" xfId="18453"/>
    <cellStyle name="常规 6 3 2 2 3 3" xfId="18454"/>
    <cellStyle name="常规 6 3 2 2 4" xfId="18455"/>
    <cellStyle name="常规 6 3 2 2 4 2" xfId="18456"/>
    <cellStyle name="常规 6 3 2 2 4 3" xfId="18457"/>
    <cellStyle name="常规 6 3 2 2 5" xfId="18458"/>
    <cellStyle name="常规 6 3 2 2 6" xfId="18459"/>
    <cellStyle name="常规 6 3 2 3" xfId="18460"/>
    <cellStyle name="常规 6 3 2 3 2" xfId="18461"/>
    <cellStyle name="常规 6 3 2 3 3" xfId="18462"/>
    <cellStyle name="常规 6 3 2 4" xfId="18463"/>
    <cellStyle name="常规 6 3 2 4 2" xfId="18464"/>
    <cellStyle name="常规 6 3 2 4 3" xfId="18465"/>
    <cellStyle name="常规 6 3 2 5" xfId="18466"/>
    <cellStyle name="常规 6 3 3" xfId="18467"/>
    <cellStyle name="常规 6 3 3 2" xfId="18468"/>
    <cellStyle name="常规 6 3 3 2 2" xfId="18469"/>
    <cellStyle name="常规 6 3 3 2 2 2" xfId="18470"/>
    <cellStyle name="常规 6 3 3 2 2 3" xfId="18471"/>
    <cellStyle name="常规 6 3 3 2 3" xfId="18472"/>
    <cellStyle name="常规 6 3 3 3" xfId="18473"/>
    <cellStyle name="常规 6 3 3 3 2" xfId="18474"/>
    <cellStyle name="常规 6 3 3 3 3" xfId="18475"/>
    <cellStyle name="常规 6 3 3 4" xfId="18476"/>
    <cellStyle name="常规 6 3 3 4 2" xfId="18477"/>
    <cellStyle name="常规 6 3 3 4 3" xfId="18478"/>
    <cellStyle name="常规 6 3 3 5" xfId="18479"/>
    <cellStyle name="常规 6 3 4" xfId="18480"/>
    <cellStyle name="常规 6 3 4 2" xfId="18481"/>
    <cellStyle name="常规 6 3 4 2 2" xfId="18482"/>
    <cellStyle name="常规 6 3 4 2 3" xfId="18483"/>
    <cellStyle name="常规 6 3 4 3" xfId="18484"/>
    <cellStyle name="常规 6 3 5" xfId="18485"/>
    <cellStyle name="常规 6 3 5 2" xfId="18486"/>
    <cellStyle name="常规 6 3 5 3" xfId="18487"/>
    <cellStyle name="常规 6 3 6" xfId="18488"/>
    <cellStyle name="常规 6 3 6 2" xfId="18489"/>
    <cellStyle name="常规 6 3 6 3" xfId="18490"/>
    <cellStyle name="常规 6 3 7" xfId="18491"/>
    <cellStyle name="常规 6 3_Xl0000038" xfId="18492"/>
    <cellStyle name="常规 6 4" xfId="18493"/>
    <cellStyle name="常规 6 4 2" xfId="18494"/>
    <cellStyle name="常规 6 4 2 2" xfId="18495"/>
    <cellStyle name="常规 6 4 2 2 2" xfId="18496"/>
    <cellStyle name="常规 6 4 2 2 2 2" xfId="18497"/>
    <cellStyle name="常规 6 4 2 2 2 3" xfId="18498"/>
    <cellStyle name="常规 6 4 2 2 3" xfId="18499"/>
    <cellStyle name="常规 6 4 2 3" xfId="18500"/>
    <cellStyle name="常规 6 4 2 3 2" xfId="18501"/>
    <cellStyle name="常规 6 4 2 3 3" xfId="18502"/>
    <cellStyle name="常规 6 4 2 4" xfId="18503"/>
    <cellStyle name="常规 6 4 2 4 2" xfId="18504"/>
    <cellStyle name="常规 6 4 2 4 3" xfId="18505"/>
    <cellStyle name="常规 6 4 2 5" xfId="18506"/>
    <cellStyle name="常规 6 4 3" xfId="18507"/>
    <cellStyle name="常规 6 4 3 2" xfId="18508"/>
    <cellStyle name="常规 6 4 3 2 2" xfId="18509"/>
    <cellStyle name="常规 6 4 3 2 2 2" xfId="18510"/>
    <cellStyle name="常规 6 4 3 2 2 3" xfId="18511"/>
    <cellStyle name="常规 6 4 3 2 3" xfId="18512"/>
    <cellStyle name="常规 6 4 3 3" xfId="18513"/>
    <cellStyle name="常规 6 4 3 3 2" xfId="18514"/>
    <cellStyle name="常规 6 4 3 3 3" xfId="18515"/>
    <cellStyle name="常规 6 4 3 4" xfId="18516"/>
    <cellStyle name="常规 6 4 3 4 2" xfId="18517"/>
    <cellStyle name="常规 6 4 3 4 3" xfId="18518"/>
    <cellStyle name="常规 6 4 3 5" xfId="18519"/>
    <cellStyle name="常规 6 4 4" xfId="18520"/>
    <cellStyle name="常规 6 4 4 2" xfId="18521"/>
    <cellStyle name="常规 6 4 4 2 2" xfId="18522"/>
    <cellStyle name="常规 6 4 4 2 3" xfId="18523"/>
    <cellStyle name="常规 6 4 4 3" xfId="18524"/>
    <cellStyle name="常规 6 4 5" xfId="18525"/>
    <cellStyle name="常规 6 4 5 2" xfId="18526"/>
    <cellStyle name="常规 6 4 5 3" xfId="18527"/>
    <cellStyle name="常规 6 4 6" xfId="18528"/>
    <cellStyle name="常规 6 4 6 2" xfId="18529"/>
    <cellStyle name="常规 6 4 6 3" xfId="18530"/>
    <cellStyle name="常规 6 4 7" xfId="18531"/>
    <cellStyle name="常规 6 5" xfId="18532"/>
    <cellStyle name="常规 6 5 2" xfId="18533"/>
    <cellStyle name="常规 6 5 2 2" xfId="18534"/>
    <cellStyle name="常规 6 5 2 2 2" xfId="18535"/>
    <cellStyle name="常规 6 5 2 2 3" xfId="18536"/>
    <cellStyle name="常规 6 5 2 3" xfId="18537"/>
    <cellStyle name="常规 6 5 2 3 2" xfId="18538"/>
    <cellStyle name="常规 6 5 2 3 3" xfId="18539"/>
    <cellStyle name="常规 6 5 2 4" xfId="18540"/>
    <cellStyle name="常规 6 5 2 5" xfId="18541"/>
    <cellStyle name="常规 6 5 2 6" xfId="18542"/>
    <cellStyle name="常规 6 5 3" xfId="18543"/>
    <cellStyle name="常规 6 5 3 2" xfId="18544"/>
    <cellStyle name="常规 6 5 3 3" xfId="18545"/>
    <cellStyle name="常规 6 5 4" xfId="18546"/>
    <cellStyle name="常规 6 5 4 2" xfId="18547"/>
    <cellStyle name="常规 6 5 4 3" xfId="18548"/>
    <cellStyle name="常规 6 5 5" xfId="18549"/>
    <cellStyle name="常规 6 6" xfId="18550"/>
    <cellStyle name="常规 6 6 2" xfId="18551"/>
    <cellStyle name="常规 6 6 2 2" xfId="18552"/>
    <cellStyle name="常规 6 6 2 2 2" xfId="18553"/>
    <cellStyle name="常规 6 6 2 2 3" xfId="18554"/>
    <cellStyle name="常规 6 6 2 3" xfId="18555"/>
    <cellStyle name="常规 6 6 2 3 2" xfId="18556"/>
    <cellStyle name="常规 6 6 2 3 3" xfId="18557"/>
    <cellStyle name="常规 6 6 2 4" xfId="18558"/>
    <cellStyle name="常规 6 6 2 5" xfId="18559"/>
    <cellStyle name="常规 6 6 3" xfId="18560"/>
    <cellStyle name="常规 6 6 3 2" xfId="18561"/>
    <cellStyle name="常规 6 6 3 3" xfId="18562"/>
    <cellStyle name="常规 6 6 4" xfId="18563"/>
    <cellStyle name="常规 6 6 4 2" xfId="18564"/>
    <cellStyle name="常规 6 6 4 3" xfId="18565"/>
    <cellStyle name="常规 6 6 5" xfId="18566"/>
    <cellStyle name="常规 6 7" xfId="18567"/>
    <cellStyle name="常规 6 7 2" xfId="18568"/>
    <cellStyle name="常规 6 7 2 2" xfId="18569"/>
    <cellStyle name="常规 6 7 2 2 2" xfId="18570"/>
    <cellStyle name="常规 6 7 2 2 3" xfId="18571"/>
    <cellStyle name="常规 6 7 2 3" xfId="18572"/>
    <cellStyle name="常规 6 7 2 3 2" xfId="18573"/>
    <cellStyle name="常规 6 7 2 3 3" xfId="18574"/>
    <cellStyle name="常规 6 7 2 4" xfId="18575"/>
    <cellStyle name="常规 6 7 2 5" xfId="18576"/>
    <cellStyle name="常规 6 7 3" xfId="18577"/>
    <cellStyle name="常规 6 7 3 2" xfId="18578"/>
    <cellStyle name="常规 6 7 3 3" xfId="18579"/>
    <cellStyle name="常规 6 7 4" xfId="18580"/>
    <cellStyle name="常规 6 7 5" xfId="18581"/>
    <cellStyle name="常规 6 7 6" xfId="18582"/>
    <cellStyle name="常规 6 8" xfId="18583"/>
    <cellStyle name="常规 6 8 2" xfId="18584"/>
    <cellStyle name="常规 6 8 2 2" xfId="18585"/>
    <cellStyle name="常规 6 8 2 2 2" xfId="18586"/>
    <cellStyle name="常规 6 8 2 2 3" xfId="18587"/>
    <cellStyle name="常规 6 8 2 3" xfId="18588"/>
    <cellStyle name="常规 6 8 2 3 2" xfId="18589"/>
    <cellStyle name="常规 6 8 2 3 3" xfId="18590"/>
    <cellStyle name="常规 6 8 2 4" xfId="18591"/>
    <cellStyle name="常规 6 8 2 5" xfId="18592"/>
    <cellStyle name="常规 6 8 3" xfId="18593"/>
    <cellStyle name="常规 6 8 3 2" xfId="18594"/>
    <cellStyle name="常规 6 8 3 3" xfId="18595"/>
    <cellStyle name="常规 6 8 4" xfId="18596"/>
    <cellStyle name="常规 6 8 5" xfId="18597"/>
    <cellStyle name="常规 6 8 6" xfId="18598"/>
    <cellStyle name="常规 6 9" xfId="18599"/>
    <cellStyle name="常规 6 9 2" xfId="18600"/>
    <cellStyle name="常规 6 9 2 2" xfId="18601"/>
    <cellStyle name="常规 6 9 2 2 2" xfId="18602"/>
    <cellStyle name="常规 6 9 2 2 3" xfId="18603"/>
    <cellStyle name="常规 6 9 2 3" xfId="18604"/>
    <cellStyle name="常规 6 9 2 3 2" xfId="18605"/>
    <cellStyle name="常规 6 9 2 3 3" xfId="18606"/>
    <cellStyle name="常规 6 9 2 4" xfId="18607"/>
    <cellStyle name="常规 6 9 2 5" xfId="18608"/>
    <cellStyle name="常规 6 9 3" xfId="18609"/>
    <cellStyle name="常规 6 9 3 2" xfId="18610"/>
    <cellStyle name="常规 6 9 3 3" xfId="18611"/>
    <cellStyle name="常规 6 9 4" xfId="18612"/>
    <cellStyle name="常规 6 9 5" xfId="18613"/>
    <cellStyle name="常规 6 9 6" xfId="18614"/>
    <cellStyle name="常规 6_03 市体育馆站-西昌路站盾构区间" xfId="18615"/>
    <cellStyle name="常规 60" xfId="18616"/>
    <cellStyle name="常规 60 2" xfId="18617"/>
    <cellStyle name="常规 60 3" xfId="18618"/>
    <cellStyle name="常规 61" xfId="18619"/>
    <cellStyle name="常规 61 2" xfId="18620"/>
    <cellStyle name="常规 61 3" xfId="18621"/>
    <cellStyle name="常规 62" xfId="18622"/>
    <cellStyle name="常规 62 2" xfId="18623"/>
    <cellStyle name="常规 62 3" xfId="18624"/>
    <cellStyle name="常规 63" xfId="18625"/>
    <cellStyle name="常规 63 2" xfId="18626"/>
    <cellStyle name="常规 63 3" xfId="18627"/>
    <cellStyle name="常规 64" xfId="18628"/>
    <cellStyle name="常规 64 2" xfId="18629"/>
    <cellStyle name="常规 64 3" xfId="18630"/>
    <cellStyle name="常规 65" xfId="18631"/>
    <cellStyle name="常规 65 2" xfId="18632"/>
    <cellStyle name="常规 65 3" xfId="18633"/>
    <cellStyle name="常规 66" xfId="18634"/>
    <cellStyle name="常规 66 2" xfId="18635"/>
    <cellStyle name="常规 66 3" xfId="18636"/>
    <cellStyle name="常规 67" xfId="18637"/>
    <cellStyle name="常规 67 2" xfId="18638"/>
    <cellStyle name="常规 67 3" xfId="18639"/>
    <cellStyle name="常规 68" xfId="18640"/>
    <cellStyle name="常规 68 2" xfId="18641"/>
    <cellStyle name="常规 68 3" xfId="18642"/>
    <cellStyle name="常规 69" xfId="18643"/>
    <cellStyle name="常规 69 2" xfId="18644"/>
    <cellStyle name="常规 69 3" xfId="18645"/>
    <cellStyle name="常规 7" xfId="18646"/>
    <cellStyle name="常规 7 10" xfId="18647"/>
    <cellStyle name="常规 7 10 2" xfId="18648"/>
    <cellStyle name="常规 7 10 2 2" xfId="18649"/>
    <cellStyle name="常规 7 10 2 2 2" xfId="18650"/>
    <cellStyle name="常规 7 10 2 2 3" xfId="18651"/>
    <cellStyle name="常规 7 10 2 3" xfId="18652"/>
    <cellStyle name="常规 7 10 2 3 2" xfId="18653"/>
    <cellStyle name="常规 7 10 2 3 3" xfId="18654"/>
    <cellStyle name="常规 7 10 2 4" xfId="18655"/>
    <cellStyle name="常规 7 10 2 5" xfId="18656"/>
    <cellStyle name="常规 7 10 3" xfId="18657"/>
    <cellStyle name="常规 7 10 3 2" xfId="18658"/>
    <cellStyle name="常规 7 10 3 3" xfId="18659"/>
    <cellStyle name="常规 7 10 4" xfId="18660"/>
    <cellStyle name="常规 7 10 5" xfId="18661"/>
    <cellStyle name="常规 7 11" xfId="18662"/>
    <cellStyle name="常规 7 11 2" xfId="18663"/>
    <cellStyle name="常规 7 11 2 2" xfId="18664"/>
    <cellStyle name="常规 7 11 2 3" xfId="18665"/>
    <cellStyle name="常规 7 11 3" xfId="18666"/>
    <cellStyle name="常规 7 11 3 2" xfId="18667"/>
    <cellStyle name="常规 7 11 3 3" xfId="18668"/>
    <cellStyle name="常规 7 11 4" xfId="18669"/>
    <cellStyle name="常规 7 11 5" xfId="18670"/>
    <cellStyle name="常规 7 12" xfId="18671"/>
    <cellStyle name="常规 7 12 2" xfId="18672"/>
    <cellStyle name="常规 7 12 3" xfId="18673"/>
    <cellStyle name="常规 7 13" xfId="18674"/>
    <cellStyle name="常规 7 14" xfId="18675"/>
    <cellStyle name="常规 7 2" xfId="18676"/>
    <cellStyle name="常规 7 2 2" xfId="18677"/>
    <cellStyle name="常规 7 2 2 2" xfId="18678"/>
    <cellStyle name="常规 7 2 2 2 2" xfId="18679"/>
    <cellStyle name="常规 7 2 2 2 2 2" xfId="18680"/>
    <cellStyle name="常规 7 2 2 2 2 3" xfId="18681"/>
    <cellStyle name="常规 7 2 2 2 3" xfId="18682"/>
    <cellStyle name="常规 7 2 2 2 3 2" xfId="18683"/>
    <cellStyle name="常规 7 2 2 2 3 3" xfId="18684"/>
    <cellStyle name="常规 7 2 2 2 4" xfId="18685"/>
    <cellStyle name="常规 7 2 2 2 5" xfId="18686"/>
    <cellStyle name="常规 7 2 2 3" xfId="18687"/>
    <cellStyle name="常规 7 2 2 3 2" xfId="18688"/>
    <cellStyle name="常规 7 2 2 3 3" xfId="18689"/>
    <cellStyle name="常规 7 2 2 4" xfId="18690"/>
    <cellStyle name="常规 7 2 2 4 2" xfId="18691"/>
    <cellStyle name="常规 7 2 2 4 3" xfId="18692"/>
    <cellStyle name="常规 7 2 2 5" xfId="18693"/>
    <cellStyle name="常规 7 2 2 6" xfId="18694"/>
    <cellStyle name="常规 7 2 3" xfId="18695"/>
    <cellStyle name="常规 7 2 3 2" xfId="18696"/>
    <cellStyle name="常规 7 2 3 2 2" xfId="18697"/>
    <cellStyle name="常规 7 2 3 2 2 2" xfId="18698"/>
    <cellStyle name="常规 7 2 3 2 2 3" xfId="18699"/>
    <cellStyle name="常规 7 2 3 2 3" xfId="18700"/>
    <cellStyle name="常规 7 2 3 2 3 2" xfId="18701"/>
    <cellStyle name="常规 7 2 3 2 3 3" xfId="18702"/>
    <cellStyle name="常规 7 2 3 2 4" xfId="18703"/>
    <cellStyle name="常规 7 2 3 2 5" xfId="18704"/>
    <cellStyle name="常规 7 2 3 3" xfId="18705"/>
    <cellStyle name="常规 7 2 3 3 2" xfId="18706"/>
    <cellStyle name="常规 7 2 3 3 3" xfId="18707"/>
    <cellStyle name="常规 7 2 3 4" xfId="18708"/>
    <cellStyle name="常规 7 2 3 4 2" xfId="18709"/>
    <cellStyle name="常规 7 2 3 4 3" xfId="18710"/>
    <cellStyle name="常规 7 2 3 5" xfId="18711"/>
    <cellStyle name="常规 7 2 4" xfId="18712"/>
    <cellStyle name="常规 7 2 4 2" xfId="18713"/>
    <cellStyle name="常规 7 2 4 2 2" xfId="18714"/>
    <cellStyle name="常规 7 2 4 2 3" xfId="18715"/>
    <cellStyle name="常规 7 2 4 3" xfId="18716"/>
    <cellStyle name="常规 7 2 4 3 2" xfId="18717"/>
    <cellStyle name="常规 7 2 4 3 3" xfId="18718"/>
    <cellStyle name="常规 7 2 4 4" xfId="18719"/>
    <cellStyle name="常规 7 2 4 5" xfId="18720"/>
    <cellStyle name="常规 7 2 5" xfId="18721"/>
    <cellStyle name="常规 7 2 5 2" xfId="18722"/>
    <cellStyle name="常规 7 2 5 3" xfId="18723"/>
    <cellStyle name="常规 7 2 6" xfId="18724"/>
    <cellStyle name="常规 7 2 6 2" xfId="18725"/>
    <cellStyle name="常规 7 2 6 3" xfId="18726"/>
    <cellStyle name="常规 7 2 7" xfId="18727"/>
    <cellStyle name="常规 7 3" xfId="18728"/>
    <cellStyle name="常规 7 3 2" xfId="18729"/>
    <cellStyle name="常规 7 3 2 2" xfId="18730"/>
    <cellStyle name="常规 7 3 2 2 2" xfId="18731"/>
    <cellStyle name="常规 7 3 2 2 2 2" xfId="18732"/>
    <cellStyle name="常规 7 3 2 2 2 3" xfId="18733"/>
    <cellStyle name="常规 7 3 2 2 3" xfId="18734"/>
    <cellStyle name="常规 7 3 2 3" xfId="18735"/>
    <cellStyle name="常规 7 3 2 3 2" xfId="18736"/>
    <cellStyle name="常规 7 3 2 3 3" xfId="18737"/>
    <cellStyle name="常规 7 3 2 4" xfId="18738"/>
    <cellStyle name="常规 7 3 2 4 2" xfId="18739"/>
    <cellStyle name="常规 7 3 2 4 3" xfId="18740"/>
    <cellStyle name="常规 7 3 2 5" xfId="18741"/>
    <cellStyle name="常规 7 3 2 6" xfId="18742"/>
    <cellStyle name="常规 7 3 3" xfId="18743"/>
    <cellStyle name="常规 7 3 3 2" xfId="18744"/>
    <cellStyle name="常规 7 3 3 2 2" xfId="18745"/>
    <cellStyle name="常规 7 3 3 2 2 2" xfId="18746"/>
    <cellStyle name="常规 7 3 3 2 2 3" xfId="18747"/>
    <cellStyle name="常规 7 3 3 2 3" xfId="18748"/>
    <cellStyle name="常规 7 3 3 3" xfId="18749"/>
    <cellStyle name="常规 7 3 3 3 2" xfId="18750"/>
    <cellStyle name="常规 7 3 3 3 3" xfId="18751"/>
    <cellStyle name="常规 7 3 3 4" xfId="18752"/>
    <cellStyle name="常规 7 3 3 4 2" xfId="18753"/>
    <cellStyle name="常规 7 3 3 4 3" xfId="18754"/>
    <cellStyle name="常规 7 3 3 5" xfId="18755"/>
    <cellStyle name="常规 7 3 4" xfId="18756"/>
    <cellStyle name="常规 7 3 4 2" xfId="18757"/>
    <cellStyle name="常规 7 3 4 2 2" xfId="18758"/>
    <cellStyle name="常规 7 3 4 2 3" xfId="18759"/>
    <cellStyle name="常规 7 3 4 3" xfId="18760"/>
    <cellStyle name="常规 7 3 5" xfId="18761"/>
    <cellStyle name="常规 7 3 5 2" xfId="18762"/>
    <cellStyle name="常规 7 3 5 3" xfId="18763"/>
    <cellStyle name="常规 7 3 6" xfId="18764"/>
    <cellStyle name="常规 7 3 6 2" xfId="18765"/>
    <cellStyle name="常规 7 3 6 3" xfId="18766"/>
    <cellStyle name="常规 7 3 7" xfId="18767"/>
    <cellStyle name="常规 7 3_Xl0000038" xfId="18768"/>
    <cellStyle name="常规 7 4" xfId="18769"/>
    <cellStyle name="常规 7 4 2" xfId="18770"/>
    <cellStyle name="常规 7 4 2 2" xfId="18771"/>
    <cellStyle name="常规 7 4 2 2 2" xfId="18772"/>
    <cellStyle name="常规 7 4 2 2 3" xfId="18773"/>
    <cellStyle name="常规 7 4 2 3" xfId="18774"/>
    <cellStyle name="常规 7 4 2 3 2" xfId="18775"/>
    <cellStyle name="常规 7 4 2 3 3" xfId="18776"/>
    <cellStyle name="常规 7 4 2 4" xfId="18777"/>
    <cellStyle name="常规 7 4 2 5" xfId="18778"/>
    <cellStyle name="常规 7 4 3" xfId="18779"/>
    <cellStyle name="常规 7 4 3 2" xfId="18780"/>
    <cellStyle name="常规 7 4 3 2 2" xfId="18781"/>
    <cellStyle name="常规 7 4 3 3" xfId="18782"/>
    <cellStyle name="常规 7 4 4" xfId="18783"/>
    <cellStyle name="常规 7 4 4 2" xfId="18784"/>
    <cellStyle name="常规 7 4 5" xfId="18785"/>
    <cellStyle name="常规 7 5" xfId="18786"/>
    <cellStyle name="常规 7 5 2" xfId="18787"/>
    <cellStyle name="常规 7 5 2 2" xfId="18788"/>
    <cellStyle name="常规 7 5 2 2 2" xfId="18789"/>
    <cellStyle name="常规 7 5 2 2 2 2" xfId="18790"/>
    <cellStyle name="常规 7 5 2 2 2 3" xfId="18791"/>
    <cellStyle name="常规 7 5 2 2 3" xfId="18792"/>
    <cellStyle name="常规 7 5 2 3" xfId="18793"/>
    <cellStyle name="常规 7 5 2 3 2" xfId="18794"/>
    <cellStyle name="常规 7 5 2 3 3" xfId="18795"/>
    <cellStyle name="常规 7 5 2 4" xfId="18796"/>
    <cellStyle name="常规 7 5 2 4 2" xfId="18797"/>
    <cellStyle name="常规 7 5 2 4 3" xfId="18798"/>
    <cellStyle name="常规 7 5 2 5" xfId="18799"/>
    <cellStyle name="常规 7 5 3" xfId="18800"/>
    <cellStyle name="常规 7 5 3 2" xfId="18801"/>
    <cellStyle name="常规 7 5 3 2 2" xfId="18802"/>
    <cellStyle name="常规 7 5 3 2 2 2" xfId="18803"/>
    <cellStyle name="常规 7 5 3 2 2 3" xfId="18804"/>
    <cellStyle name="常规 7 5 3 2 3" xfId="18805"/>
    <cellStyle name="常规 7 5 3 3" xfId="18806"/>
    <cellStyle name="常规 7 5 3 3 2" xfId="18807"/>
    <cellStyle name="常规 7 5 3 3 3" xfId="18808"/>
    <cellStyle name="常规 7 5 3 4" xfId="18809"/>
    <cellStyle name="常规 7 5 3 4 2" xfId="18810"/>
    <cellStyle name="常规 7 5 3 4 3" xfId="18811"/>
    <cellStyle name="常规 7 5 3 5" xfId="18812"/>
    <cellStyle name="常规 7 5 4" xfId="18813"/>
    <cellStyle name="常规 7 5 4 2" xfId="18814"/>
    <cellStyle name="常规 7 5 4 2 2" xfId="18815"/>
    <cellStyle name="常规 7 5 4 2 3" xfId="18816"/>
    <cellStyle name="常规 7 5 4 3" xfId="18817"/>
    <cellStyle name="常规 7 5 5" xfId="18818"/>
    <cellStyle name="常规 7 5 5 2" xfId="18819"/>
    <cellStyle name="常规 7 5 5 3" xfId="18820"/>
    <cellStyle name="常规 7 5 6" xfId="18821"/>
    <cellStyle name="常规 7 5 6 2" xfId="18822"/>
    <cellStyle name="常规 7 5 6 3" xfId="18823"/>
    <cellStyle name="常规 7 5 7" xfId="18824"/>
    <cellStyle name="常规 7 6" xfId="18825"/>
    <cellStyle name="常规 7 6 2" xfId="18826"/>
    <cellStyle name="常规 7 6 2 2" xfId="18827"/>
    <cellStyle name="常规 7 6 2 2 2" xfId="18828"/>
    <cellStyle name="常规 7 6 2 2 3" xfId="18829"/>
    <cellStyle name="常规 7 6 2 3" xfId="18830"/>
    <cellStyle name="常规 7 6 2 3 2" xfId="18831"/>
    <cellStyle name="常规 7 6 2 3 3" xfId="18832"/>
    <cellStyle name="常规 7 6 2 4" xfId="18833"/>
    <cellStyle name="常规 7 6 2 5" xfId="18834"/>
    <cellStyle name="常规 7 6 3" xfId="18835"/>
    <cellStyle name="常规 7 6 3 2" xfId="18836"/>
    <cellStyle name="常规 7 6 3 3" xfId="18837"/>
    <cellStyle name="常规 7 6 4" xfId="18838"/>
    <cellStyle name="常规 7 6 5" xfId="18839"/>
    <cellStyle name="常规 7 7" xfId="18840"/>
    <cellStyle name="常规 7 7 2" xfId="18841"/>
    <cellStyle name="常规 7 7 2 2" xfId="18842"/>
    <cellStyle name="常规 7 7 2 2 2" xfId="18843"/>
    <cellStyle name="常规 7 7 2 2 3" xfId="18844"/>
    <cellStyle name="常规 7 7 2 3" xfId="18845"/>
    <cellStyle name="常规 7 7 2 3 2" xfId="18846"/>
    <cellStyle name="常规 7 7 2 3 3" xfId="18847"/>
    <cellStyle name="常规 7 7 2 4" xfId="18848"/>
    <cellStyle name="常规 7 7 2 5" xfId="18849"/>
    <cellStyle name="常规 7 7 3" xfId="18850"/>
    <cellStyle name="常规 7 7 3 2" xfId="18851"/>
    <cellStyle name="常规 7 7 3 3" xfId="18852"/>
    <cellStyle name="常规 7 7 4" xfId="18853"/>
    <cellStyle name="常规 7 7 5" xfId="18854"/>
    <cellStyle name="常规 7 8" xfId="18855"/>
    <cellStyle name="常规 7 8 2" xfId="18856"/>
    <cellStyle name="常规 7 8 2 2" xfId="18857"/>
    <cellStyle name="常规 7 8 2 2 2" xfId="18858"/>
    <cellStyle name="常规 7 8 2 2 3" xfId="18859"/>
    <cellStyle name="常规 7 8 2 3" xfId="18860"/>
    <cellStyle name="常规 7 8 2 3 2" xfId="18861"/>
    <cellStyle name="常规 7 8 2 3 3" xfId="18862"/>
    <cellStyle name="常规 7 8 2 4" xfId="18863"/>
    <cellStyle name="常规 7 8 2 5" xfId="18864"/>
    <cellStyle name="常规 7 8 3" xfId="18865"/>
    <cellStyle name="常规 7 8 3 2" xfId="18866"/>
    <cellStyle name="常规 7 8 3 3" xfId="18867"/>
    <cellStyle name="常规 7 8 4" xfId="18868"/>
    <cellStyle name="常规 7 8 5" xfId="18869"/>
    <cellStyle name="常规 7 9" xfId="18870"/>
    <cellStyle name="常规 7 9 2" xfId="18871"/>
    <cellStyle name="常规 7 9 2 2" xfId="18872"/>
    <cellStyle name="常规 7 9 2 2 2" xfId="18873"/>
    <cellStyle name="常规 7 9 2 2 3" xfId="18874"/>
    <cellStyle name="常规 7 9 2 3" xfId="18875"/>
    <cellStyle name="常规 7 9 2 3 2" xfId="18876"/>
    <cellStyle name="常规 7 9 2 3 3" xfId="18877"/>
    <cellStyle name="常规 7 9 2 4" xfId="18878"/>
    <cellStyle name="常规 7 9 2 5" xfId="18879"/>
    <cellStyle name="常规 7 9 3" xfId="18880"/>
    <cellStyle name="常规 7 9 3 2" xfId="18881"/>
    <cellStyle name="常规 7 9 3 3" xfId="18882"/>
    <cellStyle name="常规 7 9 4" xfId="18883"/>
    <cellStyle name="常规 7 9 5" xfId="18884"/>
    <cellStyle name="常规 7_Book1" xfId="18885"/>
    <cellStyle name="常规 70" xfId="18886"/>
    <cellStyle name="常规 70 2" xfId="18887"/>
    <cellStyle name="常规 70 3" xfId="18888"/>
    <cellStyle name="常规 71" xfId="18889"/>
    <cellStyle name="常规 71 2" xfId="18890"/>
    <cellStyle name="常规 71 3" xfId="18891"/>
    <cellStyle name="常规 72" xfId="18892"/>
    <cellStyle name="常规 72 2" xfId="18893"/>
    <cellStyle name="常规 72 3" xfId="18894"/>
    <cellStyle name="常规 73" xfId="18895"/>
    <cellStyle name="常规 73 2" xfId="18896"/>
    <cellStyle name="常规 73 3" xfId="18897"/>
    <cellStyle name="常规 74" xfId="18898"/>
    <cellStyle name="常规 74 2" xfId="18899"/>
    <cellStyle name="常规 74 3" xfId="18900"/>
    <cellStyle name="常规 75" xfId="18901"/>
    <cellStyle name="常规 75 2" xfId="18902"/>
    <cellStyle name="常规 75 3" xfId="18903"/>
    <cellStyle name="常规 76" xfId="18904"/>
    <cellStyle name="常规 76 2" xfId="18905"/>
    <cellStyle name="常规 76 3" xfId="18906"/>
    <cellStyle name="常规 77" xfId="18907"/>
    <cellStyle name="常规 77 2" xfId="18908"/>
    <cellStyle name="常规 77 3" xfId="18909"/>
    <cellStyle name="常规 78" xfId="18910"/>
    <cellStyle name="常规 78 2" xfId="18911"/>
    <cellStyle name="常规 78 3" xfId="18912"/>
    <cellStyle name="常规 79" xfId="18913"/>
    <cellStyle name="常规 79 2" xfId="18914"/>
    <cellStyle name="常规 79 3" xfId="18915"/>
    <cellStyle name="常规 8" xfId="18916"/>
    <cellStyle name="常规 8 10" xfId="18917"/>
    <cellStyle name="常规 8 10 2" xfId="18918"/>
    <cellStyle name="常规 8 10 2 2" xfId="18919"/>
    <cellStyle name="常规 8 10 2 2 2" xfId="18920"/>
    <cellStyle name="常规 8 10 2 2 3" xfId="18921"/>
    <cellStyle name="常规 8 10 2 3" xfId="18922"/>
    <cellStyle name="常规 8 10 2 3 2" xfId="18923"/>
    <cellStyle name="常规 8 10 2 3 3" xfId="18924"/>
    <cellStyle name="常规 8 10 2 4" xfId="18925"/>
    <cellStyle name="常规 8 10 2 5" xfId="18926"/>
    <cellStyle name="常规 8 10 3" xfId="18927"/>
    <cellStyle name="常规 8 10 3 2" xfId="18928"/>
    <cellStyle name="常规 8 10 3 3" xfId="18929"/>
    <cellStyle name="常规 8 10 4" xfId="18930"/>
    <cellStyle name="常规 8 10 5" xfId="18931"/>
    <cellStyle name="常规 8 11" xfId="18932"/>
    <cellStyle name="常规 8 11 2" xfId="18933"/>
    <cellStyle name="常规 8 11 2 2" xfId="18934"/>
    <cellStyle name="常规 8 11 2 3" xfId="18935"/>
    <cellStyle name="常规 8 11 3" xfId="18936"/>
    <cellStyle name="常规 8 11 3 2" xfId="18937"/>
    <cellStyle name="常规 8 11 3 3" xfId="18938"/>
    <cellStyle name="常规 8 11 4" xfId="18939"/>
    <cellStyle name="常规 8 11 5" xfId="18940"/>
    <cellStyle name="常规 8 12" xfId="18941"/>
    <cellStyle name="常规 8 12 2" xfId="18942"/>
    <cellStyle name="常规 8 12 3" xfId="18943"/>
    <cellStyle name="常规 8 13" xfId="18944"/>
    <cellStyle name="常规 8 14" xfId="18945"/>
    <cellStyle name="常规 8 2" xfId="18946"/>
    <cellStyle name="常规 8 2 2" xfId="18947"/>
    <cellStyle name="常规 8 2 2 2" xfId="18948"/>
    <cellStyle name="常规 8 2 2 2 2" xfId="18949"/>
    <cellStyle name="常规 8 2 2 2 2 2" xfId="18950"/>
    <cellStyle name="常规 8 2 2 2 2 3" xfId="18951"/>
    <cellStyle name="常规 8 2 2 2 3" xfId="18952"/>
    <cellStyle name="常规 8 2 2 2 3 2" xfId="18953"/>
    <cellStyle name="常规 8 2 2 2 3 3" xfId="18954"/>
    <cellStyle name="常规 8 2 2 2 4" xfId="18955"/>
    <cellStyle name="常规 8 2 2 2 5" xfId="18956"/>
    <cellStyle name="常规 8 2 2 3" xfId="18957"/>
    <cellStyle name="常规 8 2 2 3 2" xfId="18958"/>
    <cellStyle name="常规 8 2 2 3 3" xfId="18959"/>
    <cellStyle name="常规 8 2 2 4" xfId="18960"/>
    <cellStyle name="常规 8 2 2 4 2" xfId="18961"/>
    <cellStyle name="常规 8 2 2 4 3" xfId="18962"/>
    <cellStyle name="常规 8 2 2 5" xfId="18963"/>
    <cellStyle name="常规 8 2 2 6" xfId="18964"/>
    <cellStyle name="常规 8 2 3" xfId="18965"/>
    <cellStyle name="常规 8 2 3 2" xfId="18966"/>
    <cellStyle name="常规 8 2 3 2 2" xfId="18967"/>
    <cellStyle name="常规 8 2 3 2 3" xfId="18968"/>
    <cellStyle name="常规 8 2 3 3" xfId="18969"/>
    <cellStyle name="常规 8 2 3 3 2" xfId="18970"/>
    <cellStyle name="常规 8 2 3 3 3" xfId="18971"/>
    <cellStyle name="常规 8 2 3 4" xfId="18972"/>
    <cellStyle name="常规 8 2 3 5" xfId="18973"/>
    <cellStyle name="常规 8 2 4" xfId="18974"/>
    <cellStyle name="常规 8 2 4 2" xfId="18975"/>
    <cellStyle name="常规 8 2 4 3" xfId="18976"/>
    <cellStyle name="常规 8 2 4 4" xfId="18977"/>
    <cellStyle name="常规 8 2 5" xfId="18978"/>
    <cellStyle name="常规 8 2 5 2" xfId="18979"/>
    <cellStyle name="常规 8 2 6" xfId="18980"/>
    <cellStyle name="常规 8 2 7" xfId="18981"/>
    <cellStyle name="常规 8 3" xfId="18982"/>
    <cellStyle name="常规 8 3 2" xfId="18983"/>
    <cellStyle name="常规 8 3 2 2" xfId="18984"/>
    <cellStyle name="常规 8 3 2 2 2" xfId="18985"/>
    <cellStyle name="常规 8 3 2 2 2 2" xfId="18986"/>
    <cellStyle name="常规 8 3 2 2 2 3" xfId="18987"/>
    <cellStyle name="常规 8 3 2 2 3" xfId="18988"/>
    <cellStyle name="常规 8 3 2 3" xfId="18989"/>
    <cellStyle name="常规 8 3 2 3 2" xfId="18990"/>
    <cellStyle name="常规 8 3 2 3 3" xfId="18991"/>
    <cellStyle name="常规 8 3 2 4" xfId="18992"/>
    <cellStyle name="常规 8 3 2 4 2" xfId="18993"/>
    <cellStyle name="常规 8 3 2 4 3" xfId="18994"/>
    <cellStyle name="常规 8 3 2 5" xfId="18995"/>
    <cellStyle name="常规 8 3 3" xfId="18996"/>
    <cellStyle name="常规 8 3 3 2" xfId="18997"/>
    <cellStyle name="常规 8 3 3 2 2" xfId="18998"/>
    <cellStyle name="常规 8 3 3 2 2 2" xfId="18999"/>
    <cellStyle name="常规 8 3 3 2 2 3" xfId="19000"/>
    <cellStyle name="常规 8 3 3 2 3" xfId="19001"/>
    <cellStyle name="常规 8 3 3 3" xfId="19002"/>
    <cellStyle name="常规 8 3 3 3 2" xfId="19003"/>
    <cellStyle name="常规 8 3 3 3 3" xfId="19004"/>
    <cellStyle name="常规 8 3 3 4" xfId="19005"/>
    <cellStyle name="常规 8 3 3 4 2" xfId="19006"/>
    <cellStyle name="常规 8 3 3 4 3" xfId="19007"/>
    <cellStyle name="常规 8 3 3 5" xfId="19008"/>
    <cellStyle name="常规 8 3 4" xfId="19009"/>
    <cellStyle name="常规 8 3 4 2" xfId="19010"/>
    <cellStyle name="常规 8 3 4 2 2" xfId="19011"/>
    <cellStyle name="常规 8 3 4 2 3" xfId="19012"/>
    <cellStyle name="常规 8 3 4 3" xfId="19013"/>
    <cellStyle name="常规 8 3 5" xfId="19014"/>
    <cellStyle name="常规 8 3 5 2" xfId="19015"/>
    <cellStyle name="常规 8 3 5 3" xfId="19016"/>
    <cellStyle name="常规 8 3 6" xfId="19017"/>
    <cellStyle name="常规 8 3 6 2" xfId="19018"/>
    <cellStyle name="常规 8 3 6 3" xfId="19019"/>
    <cellStyle name="常规 8 3 7" xfId="19020"/>
    <cellStyle name="常规 8 4" xfId="19021"/>
    <cellStyle name="常规 8 4 2" xfId="19022"/>
    <cellStyle name="常规 8 4 2 2" xfId="19023"/>
    <cellStyle name="常规 8 4 2 2 2" xfId="19024"/>
    <cellStyle name="常规 8 4 2 2 3" xfId="19025"/>
    <cellStyle name="常规 8 4 2 3" xfId="19026"/>
    <cellStyle name="常规 8 4 2 3 2" xfId="19027"/>
    <cellStyle name="常规 8 4 2 3 3" xfId="19028"/>
    <cellStyle name="常规 8 4 2 4" xfId="19029"/>
    <cellStyle name="常规 8 4 2 5" xfId="19030"/>
    <cellStyle name="常规 8 4 3" xfId="19031"/>
    <cellStyle name="常规 8 4 3 2" xfId="19032"/>
    <cellStyle name="常规 8 4 3 2 2" xfId="19033"/>
    <cellStyle name="常规 8 4 3 3" xfId="19034"/>
    <cellStyle name="常规 8 4 4" xfId="19035"/>
    <cellStyle name="常规 8 4 4 2" xfId="19036"/>
    <cellStyle name="常规 8 4 5" xfId="19037"/>
    <cellStyle name="常规 8 5" xfId="19038"/>
    <cellStyle name="常规 8 5 2" xfId="19039"/>
    <cellStyle name="常规 8 5 2 2" xfId="19040"/>
    <cellStyle name="常规 8 5 2 2 2" xfId="19041"/>
    <cellStyle name="常规 8 5 2 2 3" xfId="19042"/>
    <cellStyle name="常规 8 5 2 3" xfId="19043"/>
    <cellStyle name="常规 8 5 2 3 2" xfId="19044"/>
    <cellStyle name="常规 8 5 2 3 3" xfId="19045"/>
    <cellStyle name="常规 8 5 2 4" xfId="19046"/>
    <cellStyle name="常规 8 5 2 5" xfId="19047"/>
    <cellStyle name="常规 8 5 3" xfId="19048"/>
    <cellStyle name="常规 8 5 3 2" xfId="19049"/>
    <cellStyle name="常规 8 5 3 3" xfId="19050"/>
    <cellStyle name="常规 8 5 4" xfId="19051"/>
    <cellStyle name="常规 8 5 4 2" xfId="19052"/>
    <cellStyle name="常规 8 5 4 3" xfId="19053"/>
    <cellStyle name="常规 8 5 5" xfId="19054"/>
    <cellStyle name="常规 8 5 6" xfId="19055"/>
    <cellStyle name="常规 8 6" xfId="19056"/>
    <cellStyle name="常规 8 6 2" xfId="19057"/>
    <cellStyle name="常规 8 6 2 2" xfId="19058"/>
    <cellStyle name="常规 8 6 2 2 2" xfId="19059"/>
    <cellStyle name="常规 8 6 2 2 3" xfId="19060"/>
    <cellStyle name="常规 8 6 2 3" xfId="19061"/>
    <cellStyle name="常规 8 6 2 3 2" xfId="19062"/>
    <cellStyle name="常规 8 6 2 3 3" xfId="19063"/>
    <cellStyle name="常规 8 6 2 4" xfId="19064"/>
    <cellStyle name="常规 8 6 2 5" xfId="19065"/>
    <cellStyle name="常规 8 6 3" xfId="19066"/>
    <cellStyle name="常规 8 6 3 2" xfId="19067"/>
    <cellStyle name="常规 8 6 3 3" xfId="19068"/>
    <cellStyle name="常规 8 6 4" xfId="19069"/>
    <cellStyle name="常规 8 6 4 2" xfId="19070"/>
    <cellStyle name="常规 8 6 4 3" xfId="19071"/>
    <cellStyle name="常规 8 6 5" xfId="19072"/>
    <cellStyle name="常规 8 7" xfId="19073"/>
    <cellStyle name="常规 8 7 2" xfId="19074"/>
    <cellStyle name="常规 8 7 2 2" xfId="19075"/>
    <cellStyle name="常规 8 7 2 2 2" xfId="19076"/>
    <cellStyle name="常规 8 7 2 2 3" xfId="19077"/>
    <cellStyle name="常规 8 7 2 3" xfId="19078"/>
    <cellStyle name="常规 8 7 2 3 2" xfId="19079"/>
    <cellStyle name="常规 8 7 2 3 3" xfId="19080"/>
    <cellStyle name="常规 8 7 2 4" xfId="19081"/>
    <cellStyle name="常规 8 7 2 5" xfId="19082"/>
    <cellStyle name="常规 8 7 3" xfId="19083"/>
    <cellStyle name="常规 8 7 3 2" xfId="19084"/>
    <cellStyle name="常规 8 7 3 3" xfId="19085"/>
    <cellStyle name="常规 8 7 4" xfId="19086"/>
    <cellStyle name="常规 8 7 5" xfId="19087"/>
    <cellStyle name="常规 8 8" xfId="19088"/>
    <cellStyle name="常规 8 8 2" xfId="19089"/>
    <cellStyle name="常规 8 8 2 2" xfId="19090"/>
    <cellStyle name="常规 8 8 2 2 2" xfId="19091"/>
    <cellStyle name="常规 8 8 2 2 3" xfId="19092"/>
    <cellStyle name="常规 8 8 2 3" xfId="19093"/>
    <cellStyle name="常规 8 8 2 3 2" xfId="19094"/>
    <cellStyle name="常规 8 8 2 3 3" xfId="19095"/>
    <cellStyle name="常规 8 8 2 4" xfId="19096"/>
    <cellStyle name="常规 8 8 2 5" xfId="19097"/>
    <cellStyle name="常规 8 8 3" xfId="19098"/>
    <cellStyle name="常规 8 8 3 2" xfId="19099"/>
    <cellStyle name="常规 8 8 3 3" xfId="19100"/>
    <cellStyle name="常规 8 8 4" xfId="19101"/>
    <cellStyle name="常规 8 8 5" xfId="19102"/>
    <cellStyle name="常规 8 9" xfId="19103"/>
    <cellStyle name="常规 8 9 2" xfId="19104"/>
    <cellStyle name="常规 8 9 2 2" xfId="19105"/>
    <cellStyle name="常规 8 9 2 2 2" xfId="19106"/>
    <cellStyle name="常规 8 9 2 2 3" xfId="19107"/>
    <cellStyle name="常规 8 9 2 3" xfId="19108"/>
    <cellStyle name="常规 8 9 2 3 2" xfId="19109"/>
    <cellStyle name="常规 8 9 2 3 3" xfId="19110"/>
    <cellStyle name="常规 8 9 2 4" xfId="19111"/>
    <cellStyle name="常规 8 9 2 5" xfId="19112"/>
    <cellStyle name="常规 8 9 3" xfId="19113"/>
    <cellStyle name="常规 8 9 3 2" xfId="19114"/>
    <cellStyle name="常规 8 9 3 3" xfId="19115"/>
    <cellStyle name="常规 8 9 4" xfId="19116"/>
    <cellStyle name="常规 8 9 5" xfId="19117"/>
    <cellStyle name="常规 8_Book1" xfId="19118"/>
    <cellStyle name="常规 80" xfId="19119"/>
    <cellStyle name="常规 80 2" xfId="19120"/>
    <cellStyle name="常规 80 3" xfId="19121"/>
    <cellStyle name="常规 81" xfId="19122"/>
    <cellStyle name="常规 81 2" xfId="19123"/>
    <cellStyle name="常规 81 3" xfId="19124"/>
    <cellStyle name="常规 82" xfId="19125"/>
    <cellStyle name="常规 82 2" xfId="19126"/>
    <cellStyle name="常规 82 3" xfId="19127"/>
    <cellStyle name="常规 83" xfId="19128"/>
    <cellStyle name="常规 83 2" xfId="19129"/>
    <cellStyle name="常规 83 3" xfId="19130"/>
    <cellStyle name="常规 84" xfId="19131"/>
    <cellStyle name="常规 84 2" xfId="19132"/>
    <cellStyle name="常规 84 3" xfId="19133"/>
    <cellStyle name="常规 85" xfId="19134"/>
    <cellStyle name="常规 85 2" xfId="19135"/>
    <cellStyle name="常规 85 3" xfId="19136"/>
    <cellStyle name="常规 86" xfId="19137"/>
    <cellStyle name="常规 86 2" xfId="19138"/>
    <cellStyle name="常规 86 3" xfId="19139"/>
    <cellStyle name="常规 87" xfId="19140"/>
    <cellStyle name="常规 87 2" xfId="19141"/>
    <cellStyle name="常规 87 3" xfId="19142"/>
    <cellStyle name="常规 88" xfId="19143"/>
    <cellStyle name="常规 88 2" xfId="19144"/>
    <cellStyle name="常规 88 3" xfId="19145"/>
    <cellStyle name="常规 89" xfId="19146"/>
    <cellStyle name="常规 89 2" xfId="19147"/>
    <cellStyle name="常规 89 3" xfId="19148"/>
    <cellStyle name="常规 9" xfId="19149"/>
    <cellStyle name="常规 9 10" xfId="19150"/>
    <cellStyle name="常规 9 11" xfId="19151"/>
    <cellStyle name="常规 9 2" xfId="19152"/>
    <cellStyle name="常规 9 2 2" xfId="19153"/>
    <cellStyle name="常规 9 2 2 2" xfId="19154"/>
    <cellStyle name="常规 9 2 2 2 2" xfId="19155"/>
    <cellStyle name="常规 9 2 2 2 2 2" xfId="19156"/>
    <cellStyle name="常规 9 2 2 2 2 2 2" xfId="19157"/>
    <cellStyle name="常规 9 2 2 2 2 2 3" xfId="19158"/>
    <cellStyle name="常规 9 2 2 2 2 3" xfId="19159"/>
    <cellStyle name="常规 9 2 2 2 3" xfId="19160"/>
    <cellStyle name="常规 9 2 2 2 3 2" xfId="19161"/>
    <cellStyle name="常规 9 2 2 2 3 3" xfId="19162"/>
    <cellStyle name="常规 9 2 2 2 4" xfId="19163"/>
    <cellStyle name="常规 9 2 2 2 4 2" xfId="19164"/>
    <cellStyle name="常规 9 2 2 2 4 3" xfId="19165"/>
    <cellStyle name="常规 9 2 2 2 5" xfId="19166"/>
    <cellStyle name="常规 9 2 2 3" xfId="19167"/>
    <cellStyle name="常规 9 2 2 3 2" xfId="19168"/>
    <cellStyle name="常规 9 2 2 3 2 2" xfId="19169"/>
    <cellStyle name="常规 9 2 2 3 2 2 2" xfId="19170"/>
    <cellStyle name="常规 9 2 2 3 2 2 3" xfId="19171"/>
    <cellStyle name="常规 9 2 2 3 2 3" xfId="19172"/>
    <cellStyle name="常规 9 2 2 3 3" xfId="19173"/>
    <cellStyle name="常规 9 2 2 3 3 2" xfId="19174"/>
    <cellStyle name="常规 9 2 2 3 3 3" xfId="19175"/>
    <cellStyle name="常规 9 2 2 3 4" xfId="19176"/>
    <cellStyle name="常规 9 2 2 3 4 2" xfId="19177"/>
    <cellStyle name="常规 9 2 2 3 4 3" xfId="19178"/>
    <cellStyle name="常规 9 2 2 3 5" xfId="19179"/>
    <cellStyle name="常规 9 2 2 4" xfId="19180"/>
    <cellStyle name="常规 9 2 2 4 2" xfId="19181"/>
    <cellStyle name="常规 9 2 2 4 2 2" xfId="19182"/>
    <cellStyle name="常规 9 2 2 4 2 3" xfId="19183"/>
    <cellStyle name="常规 9 2 2 4 3" xfId="19184"/>
    <cellStyle name="常规 9 2 2 5" xfId="19185"/>
    <cellStyle name="常规 9 2 2 5 2" xfId="19186"/>
    <cellStyle name="常规 9 2 2 5 3" xfId="19187"/>
    <cellStyle name="常规 9 2 2 6" xfId="19188"/>
    <cellStyle name="常规 9 2 2 6 2" xfId="19189"/>
    <cellStyle name="常规 9 2 2 6 3" xfId="19190"/>
    <cellStyle name="常规 9 2 2 7" xfId="19191"/>
    <cellStyle name="常规 9 2 3" xfId="19192"/>
    <cellStyle name="常规 9 2 3 2" xfId="19193"/>
    <cellStyle name="常规 9 2 3 2 2" xfId="19194"/>
    <cellStyle name="常规 9 2 3 2 2 2" xfId="19195"/>
    <cellStyle name="常规 9 2 3 2 2 3" xfId="19196"/>
    <cellStyle name="常规 9 2 3 2 3" xfId="19197"/>
    <cellStyle name="常规 9 2 3 3" xfId="19198"/>
    <cellStyle name="常规 9 2 3 3 2" xfId="19199"/>
    <cellStyle name="常规 9 2 3 3 3" xfId="19200"/>
    <cellStyle name="常规 9 2 3 4" xfId="19201"/>
    <cellStyle name="常规 9 2 3 4 2" xfId="19202"/>
    <cellStyle name="常规 9 2 3 4 3" xfId="19203"/>
    <cellStyle name="常规 9 2 3 5" xfId="19204"/>
    <cellStyle name="常规 9 2 4" xfId="19205"/>
    <cellStyle name="常规 9 2 4 2" xfId="19206"/>
    <cellStyle name="常规 9 2 4 2 2" xfId="19207"/>
    <cellStyle name="常规 9 2 4 2 2 2" xfId="19208"/>
    <cellStyle name="常规 9 2 4 2 2 3" xfId="19209"/>
    <cellStyle name="常规 9 2 4 2 3" xfId="19210"/>
    <cellStyle name="常规 9 2 4 3" xfId="19211"/>
    <cellStyle name="常规 9 2 4 3 2" xfId="19212"/>
    <cellStyle name="常规 9 2 4 3 3" xfId="19213"/>
    <cellStyle name="常规 9 2 4 4" xfId="19214"/>
    <cellStyle name="常规 9 2 4 4 2" xfId="19215"/>
    <cellStyle name="常规 9 2 4 4 3" xfId="19216"/>
    <cellStyle name="常规 9 2 4 5" xfId="19217"/>
    <cellStyle name="常规 9 2 5" xfId="19218"/>
    <cellStyle name="常规 9 2 5 2" xfId="19219"/>
    <cellStyle name="常规 9 2 5 2 2" xfId="19220"/>
    <cellStyle name="常规 9 2 5 2 3" xfId="19221"/>
    <cellStyle name="常规 9 2 5 3" xfId="19222"/>
    <cellStyle name="常规 9 2 6" xfId="19223"/>
    <cellStyle name="常规 9 2 6 2" xfId="19224"/>
    <cellStyle name="常规 9 2 6 3" xfId="19225"/>
    <cellStyle name="常规 9 2 7" xfId="19226"/>
    <cellStyle name="常规 9 2 7 2" xfId="19227"/>
    <cellStyle name="常规 9 2 7 3" xfId="19228"/>
    <cellStyle name="常规 9 2 8" xfId="19229"/>
    <cellStyle name="常规 9 3" xfId="19230"/>
    <cellStyle name="常规 9 3 2" xfId="19231"/>
    <cellStyle name="常规 9 3 2 2" xfId="19232"/>
    <cellStyle name="常规 9 3 2 2 2" xfId="19233"/>
    <cellStyle name="常规 9 3 2 2 2 2" xfId="19234"/>
    <cellStyle name="常规 9 3 2 2 2 3" xfId="19235"/>
    <cellStyle name="常规 9 3 2 2 3" xfId="19236"/>
    <cellStyle name="常规 9 3 2 3" xfId="19237"/>
    <cellStyle name="常规 9 3 2 3 2" xfId="19238"/>
    <cellStyle name="常规 9 3 2 3 3" xfId="19239"/>
    <cellStyle name="常规 9 3 2 4" xfId="19240"/>
    <cellStyle name="常规 9 3 2 4 2" xfId="19241"/>
    <cellStyle name="常规 9 3 2 4 3" xfId="19242"/>
    <cellStyle name="常规 9 3 2 5" xfId="19243"/>
    <cellStyle name="常规 9 3 2 6" xfId="19244"/>
    <cellStyle name="常规 9 3 3" xfId="19245"/>
    <cellStyle name="常规 9 3 3 2" xfId="19246"/>
    <cellStyle name="常规 9 3 3 2 2" xfId="19247"/>
    <cellStyle name="常规 9 3 3 2 2 2" xfId="19248"/>
    <cellStyle name="常规 9 3 3 2 2 3" xfId="19249"/>
    <cellStyle name="常规 9 3 3 2 3" xfId="19250"/>
    <cellStyle name="常规 9 3 3 3" xfId="19251"/>
    <cellStyle name="常规 9 3 3 3 2" xfId="19252"/>
    <cellStyle name="常规 9 3 3 3 3" xfId="19253"/>
    <cellStyle name="常规 9 3 3 4" xfId="19254"/>
    <cellStyle name="常规 9 3 3 4 2" xfId="19255"/>
    <cellStyle name="常规 9 3 3 4 3" xfId="19256"/>
    <cellStyle name="常规 9 3 3 5" xfId="19257"/>
    <cellStyle name="常规 9 3 4" xfId="19258"/>
    <cellStyle name="常规 9 3 4 2" xfId="19259"/>
    <cellStyle name="常规 9 3 4 2 2" xfId="19260"/>
    <cellStyle name="常规 9 3 4 2 3" xfId="19261"/>
    <cellStyle name="常规 9 3 4 3" xfId="19262"/>
    <cellStyle name="常规 9 3 5" xfId="19263"/>
    <cellStyle name="常规 9 3 5 2" xfId="19264"/>
    <cellStyle name="常规 9 3 5 3" xfId="19265"/>
    <cellStyle name="常规 9 3 6" xfId="19266"/>
    <cellStyle name="常规 9 3 6 2" xfId="19267"/>
    <cellStyle name="常规 9 3 6 3" xfId="19268"/>
    <cellStyle name="常规 9 3 7" xfId="19269"/>
    <cellStyle name="常规 9 4" xfId="19270"/>
    <cellStyle name="常规 9 4 2" xfId="19271"/>
    <cellStyle name="常规 9 4 2 2" xfId="19272"/>
    <cellStyle name="常规 9 4 2 2 2" xfId="19273"/>
    <cellStyle name="常规 9 4 2 2 3" xfId="19274"/>
    <cellStyle name="常规 9 4 2 3" xfId="19275"/>
    <cellStyle name="常规 9 4 2 3 2" xfId="19276"/>
    <cellStyle name="常规 9 4 2 3 3" xfId="19277"/>
    <cellStyle name="常规 9 4 2 4" xfId="19278"/>
    <cellStyle name="常规 9 4 2 5" xfId="19279"/>
    <cellStyle name="常规 9 4 3" xfId="19280"/>
    <cellStyle name="常规 9 4 3 2" xfId="19281"/>
    <cellStyle name="常规 9 4 3 2 2" xfId="19282"/>
    <cellStyle name="常规 9 4 3 2 3" xfId="19283"/>
    <cellStyle name="常规 9 4 3 3" xfId="19284"/>
    <cellStyle name="常规 9 4 4" xfId="19285"/>
    <cellStyle name="常规 9 4 4 2" xfId="19286"/>
    <cellStyle name="常规 9 4 4 2 2" xfId="19287"/>
    <cellStyle name="常规 9 4 4 2 3" xfId="19288"/>
    <cellStyle name="常规 9 4 4 3" xfId="19289"/>
    <cellStyle name="常规 9 4 5" xfId="19290"/>
    <cellStyle name="常规 9 4 5 2" xfId="19291"/>
    <cellStyle name="常规 9 4 5 3" xfId="19292"/>
    <cellStyle name="常规 9 4 6" xfId="19293"/>
    <cellStyle name="常规 9 5" xfId="19294"/>
    <cellStyle name="常规 9 5 2" xfId="19295"/>
    <cellStyle name="常规 9 5 2 2" xfId="19296"/>
    <cellStyle name="常规 9 5 2 2 2" xfId="19297"/>
    <cellStyle name="常规 9 5 2 2 3" xfId="19298"/>
    <cellStyle name="常规 9 5 2 3" xfId="19299"/>
    <cellStyle name="常规 9 5 2 3 2" xfId="19300"/>
    <cellStyle name="常规 9 5 2 3 3" xfId="19301"/>
    <cellStyle name="常规 9 5 2 4" xfId="19302"/>
    <cellStyle name="常规 9 5 2 5" xfId="19303"/>
    <cellStyle name="常规 9 5 3" xfId="19304"/>
    <cellStyle name="常规 9 5 3 2" xfId="19305"/>
    <cellStyle name="常规 9 5 3 3" xfId="19306"/>
    <cellStyle name="常规 9 5 4" xfId="19307"/>
    <cellStyle name="常规 9 5 4 2" xfId="19308"/>
    <cellStyle name="常规 9 5 4 3" xfId="19309"/>
    <cellStyle name="常规 9 5 5" xfId="19310"/>
    <cellStyle name="常规 9 6" xfId="19311"/>
    <cellStyle name="常规 9 6 2" xfId="19312"/>
    <cellStyle name="常规 9 6 2 2" xfId="19313"/>
    <cellStyle name="常规 9 6 2 2 2" xfId="19314"/>
    <cellStyle name="常规 9 6 2 2 3" xfId="19315"/>
    <cellStyle name="常规 9 6 2 3" xfId="19316"/>
    <cellStyle name="常规 9 6 2 3 2" xfId="19317"/>
    <cellStyle name="常规 9 6 2 3 3" xfId="19318"/>
    <cellStyle name="常规 9 6 2 4" xfId="19319"/>
    <cellStyle name="常规 9 6 2 5" xfId="19320"/>
    <cellStyle name="常规 9 6 3" xfId="19321"/>
    <cellStyle name="常规 9 6 3 2" xfId="19322"/>
    <cellStyle name="常规 9 6 3 3" xfId="19323"/>
    <cellStyle name="常规 9 6 4" xfId="19324"/>
    <cellStyle name="常规 9 6 4 2" xfId="19325"/>
    <cellStyle name="常规 9 6 4 3" xfId="19326"/>
    <cellStyle name="常规 9 6 5" xfId="19327"/>
    <cellStyle name="常规 9 7" xfId="19328"/>
    <cellStyle name="常规 9 7 2" xfId="19329"/>
    <cellStyle name="常规 9 7 2 2" xfId="19330"/>
    <cellStyle name="常规 9 7 2 2 2" xfId="19331"/>
    <cellStyle name="常规 9 7 2 2 3" xfId="19332"/>
    <cellStyle name="常规 9 7 2 3" xfId="19333"/>
    <cellStyle name="常规 9 7 2 3 2" xfId="19334"/>
    <cellStyle name="常规 9 7 2 3 3" xfId="19335"/>
    <cellStyle name="常规 9 7 2 4" xfId="19336"/>
    <cellStyle name="常规 9 7 2 5" xfId="19337"/>
    <cellStyle name="常规 9 7 3" xfId="19338"/>
    <cellStyle name="常规 9 7 3 2" xfId="19339"/>
    <cellStyle name="常规 9 7 3 3" xfId="19340"/>
    <cellStyle name="常规 9 7 4" xfId="19341"/>
    <cellStyle name="常规 9 7 5" xfId="19342"/>
    <cellStyle name="常规 9 8" xfId="19343"/>
    <cellStyle name="常规 9 8 2" xfId="19344"/>
    <cellStyle name="常规 9 8 2 2" xfId="19345"/>
    <cellStyle name="常规 9 8 2 3" xfId="19346"/>
    <cellStyle name="常规 9 8 3" xfId="19347"/>
    <cellStyle name="常规 9 8 3 2" xfId="19348"/>
    <cellStyle name="常规 9 8 3 3" xfId="19349"/>
    <cellStyle name="常规 9 8 4" xfId="19350"/>
    <cellStyle name="常规 9 8 5" xfId="19351"/>
    <cellStyle name="常规 9 9" xfId="19352"/>
    <cellStyle name="常规 9 9 2" xfId="19353"/>
    <cellStyle name="常规 9 9 3" xfId="19354"/>
    <cellStyle name="常规 9_Book1" xfId="19355"/>
    <cellStyle name="常规 90" xfId="19356"/>
    <cellStyle name="常规 90 2" xfId="19357"/>
    <cellStyle name="常规 90 3" xfId="19358"/>
    <cellStyle name="常规 91" xfId="19359"/>
    <cellStyle name="常规 91 2" xfId="19360"/>
    <cellStyle name="常规 91 3" xfId="19361"/>
    <cellStyle name="常规 92" xfId="19362"/>
    <cellStyle name="常规 92 2" xfId="19363"/>
    <cellStyle name="常规 92 3" xfId="19364"/>
    <cellStyle name="常规 93" xfId="19365"/>
    <cellStyle name="常规 93 2" xfId="19366"/>
    <cellStyle name="常规 93 3" xfId="19367"/>
    <cellStyle name="常规 94" xfId="19368"/>
    <cellStyle name="常规 94 2" xfId="19369"/>
    <cellStyle name="常规 94 3" xfId="19370"/>
    <cellStyle name="常规 95" xfId="19371"/>
    <cellStyle name="常规 95 2" xfId="19372"/>
    <cellStyle name="常规 95 3" xfId="19373"/>
    <cellStyle name="常规 96" xfId="19374"/>
    <cellStyle name="常规 96 2" xfId="19375"/>
    <cellStyle name="常规 96 3" xfId="19376"/>
    <cellStyle name="常规 97" xfId="19377"/>
    <cellStyle name="常规 97 2" xfId="19378"/>
    <cellStyle name="常规 97 3" xfId="19379"/>
    <cellStyle name="常规 98" xfId="19380"/>
    <cellStyle name="常规 98 2" xfId="19381"/>
    <cellStyle name="常规 98 3" xfId="19382"/>
    <cellStyle name="常规 99" xfId="19383"/>
    <cellStyle name="常规 99 2" xfId="19384"/>
    <cellStyle name="常规 99 3" xfId="19385"/>
    <cellStyle name="常规换行" xfId="19386"/>
    <cellStyle name="常规换行 2" xfId="19387"/>
    <cellStyle name="常规换行 2 2" xfId="19388"/>
    <cellStyle name="常规换行 3" xfId="19389"/>
    <cellStyle name="常规换行 3 2" xfId="19390"/>
    <cellStyle name="常规换行 4" xfId="19391"/>
    <cellStyle name="常规换行 4 2" xfId="19392"/>
    <cellStyle name="常规换行 5" xfId="19393"/>
    <cellStyle name="超级链接" xfId="19394"/>
    <cellStyle name="超级链接 2" xfId="19395"/>
    <cellStyle name="超级链接_cash flow rec-04.0630" xfId="19396"/>
    <cellStyle name="超链接 2" xfId="19397"/>
    <cellStyle name="超链接 2 2" xfId="19398"/>
    <cellStyle name="超链接 2 2 2" xfId="19399"/>
    <cellStyle name="超链接 3" xfId="19400"/>
    <cellStyle name="都寞_囷祔桶ouxmm⁷潒慭nʼ" xfId="19401"/>
    <cellStyle name="分级显示列_1_Book1" xfId="19403"/>
    <cellStyle name="分级显示行_1_13区汇总" xfId="19402"/>
    <cellStyle name="輔色1" xfId="19404"/>
    <cellStyle name="輔色1 2" xfId="19405"/>
    <cellStyle name="輔色2" xfId="19406"/>
    <cellStyle name="輔色2 2" xfId="19407"/>
    <cellStyle name="輔色3" xfId="19408"/>
    <cellStyle name="輔色3 2" xfId="19409"/>
    <cellStyle name="輔色4" xfId="19410"/>
    <cellStyle name="輔色4 2" xfId="19411"/>
    <cellStyle name="輔色5" xfId="19412"/>
    <cellStyle name="輔色5 2" xfId="19413"/>
    <cellStyle name="輔色6" xfId="19414"/>
    <cellStyle name="輔色6 2" xfId="19415"/>
    <cellStyle name="公司标准表" xfId="19416"/>
    <cellStyle name="公司标准表 2" xfId="19417"/>
    <cellStyle name="公司标准表 2 2" xfId="19418"/>
    <cellStyle name="公司标准表 2 2 2" xfId="19419"/>
    <cellStyle name="公司标准表 2 3" xfId="19420"/>
    <cellStyle name="公司标准表 3" xfId="19421"/>
    <cellStyle name="公司标准表 3 2" xfId="19422"/>
    <cellStyle name="公司标准表 4" xfId="19423"/>
    <cellStyle name="箉销" xfId="19424"/>
    <cellStyle name="箉销 2" xfId="19425"/>
    <cellStyle name="箉销 2 2" xfId="19426"/>
    <cellStyle name="箉销 3" xfId="19427"/>
    <cellStyle name="归盒啦_95" xfId="19428"/>
    <cellStyle name="好 2" xfId="19429"/>
    <cellStyle name="好 2 10" xfId="19430"/>
    <cellStyle name="好 2 10 2" xfId="19431"/>
    <cellStyle name="好 2 11" xfId="19432"/>
    <cellStyle name="好 2 11 2" xfId="19433"/>
    <cellStyle name="好 2 12" xfId="19434"/>
    <cellStyle name="好 2 12 2" xfId="19435"/>
    <cellStyle name="好 2 13" xfId="19436"/>
    <cellStyle name="好 2 13 2" xfId="19437"/>
    <cellStyle name="好 2 14" xfId="19438"/>
    <cellStyle name="好 2 14 2" xfId="19439"/>
    <cellStyle name="好 2 15" xfId="19440"/>
    <cellStyle name="好 2 15 2" xfId="19441"/>
    <cellStyle name="好 2 16" xfId="19442"/>
    <cellStyle name="好 2 16 2" xfId="19443"/>
    <cellStyle name="好 2 17" xfId="19444"/>
    <cellStyle name="好 2 17 2" xfId="19445"/>
    <cellStyle name="好 2 18" xfId="19446"/>
    <cellStyle name="好 2 18 2" xfId="19447"/>
    <cellStyle name="好 2 19" xfId="19448"/>
    <cellStyle name="好 2 19 2" xfId="19449"/>
    <cellStyle name="好 2 2" xfId="19450"/>
    <cellStyle name="好 2 2 2" xfId="19451"/>
    <cellStyle name="好 2 2 2 2" xfId="19452"/>
    <cellStyle name="好 2 2 2 2 2" xfId="19453"/>
    <cellStyle name="好 2 2 2 2 3" xfId="19454"/>
    <cellStyle name="好 2 2 2 3" xfId="19455"/>
    <cellStyle name="好 2 2 2 3 2" xfId="19456"/>
    <cellStyle name="好 2 2 2 3 3" xfId="19457"/>
    <cellStyle name="好 2 2 2 4" xfId="19458"/>
    <cellStyle name="好 2 2 2 5" xfId="19459"/>
    <cellStyle name="好 2 2 3" xfId="19460"/>
    <cellStyle name="好 2 2 3 2" xfId="19461"/>
    <cellStyle name="好 2 2 3 3" xfId="19462"/>
    <cellStyle name="好 2 2 4" xfId="19463"/>
    <cellStyle name="好 2 2 5" xfId="19464"/>
    <cellStyle name="好 2 2 6" xfId="19465"/>
    <cellStyle name="好 2 20" xfId="19466"/>
    <cellStyle name="好 2 20 2" xfId="19467"/>
    <cellStyle name="好 2 21" xfId="19468"/>
    <cellStyle name="好 2 21 2" xfId="19469"/>
    <cellStyle name="好 2 22" xfId="19470"/>
    <cellStyle name="好 2 22 2" xfId="19471"/>
    <cellStyle name="好 2 23" xfId="19472"/>
    <cellStyle name="好 2 23 2" xfId="19473"/>
    <cellStyle name="好 2 24" xfId="19474"/>
    <cellStyle name="好 2 24 2" xfId="19475"/>
    <cellStyle name="好 2 3" xfId="19476"/>
    <cellStyle name="好 2 3 2" xfId="19477"/>
    <cellStyle name="好 2 3 2 2" xfId="19478"/>
    <cellStyle name="好 2 3 2 3" xfId="19479"/>
    <cellStyle name="好 2 3 3" xfId="19480"/>
    <cellStyle name="好 2 3 3 2" xfId="19481"/>
    <cellStyle name="好 2 3 3 3" xfId="19482"/>
    <cellStyle name="好 2 3 4" xfId="19483"/>
    <cellStyle name="好 2 3 5" xfId="19484"/>
    <cellStyle name="好 2 3 6" xfId="19485"/>
    <cellStyle name="好 2 4" xfId="19486"/>
    <cellStyle name="好 2 4 2" xfId="19487"/>
    <cellStyle name="好 2 4 3" xfId="19488"/>
    <cellStyle name="好 2 4 4" xfId="19489"/>
    <cellStyle name="好 2 5" xfId="19490"/>
    <cellStyle name="好 2 5 2" xfId="19491"/>
    <cellStyle name="好 2 6" xfId="19492"/>
    <cellStyle name="好 2 6 2" xfId="19493"/>
    <cellStyle name="好 2 7" xfId="19494"/>
    <cellStyle name="好 2 7 2" xfId="19495"/>
    <cellStyle name="好 2 8" xfId="19496"/>
    <cellStyle name="好 2 8 2" xfId="19497"/>
    <cellStyle name="好 2 9" xfId="19498"/>
    <cellStyle name="好 2 9 2" xfId="19499"/>
    <cellStyle name="好 3" xfId="19500"/>
    <cellStyle name="好 3 2" xfId="19501"/>
    <cellStyle name="好 3 2 2" xfId="19502"/>
    <cellStyle name="好 3 2 2 2" xfId="19503"/>
    <cellStyle name="好 3 2 2 2 2" xfId="19504"/>
    <cellStyle name="好 3 2 2 2 3" xfId="19505"/>
    <cellStyle name="好 3 2 2 3" xfId="19506"/>
    <cellStyle name="好 3 2 2 3 2" xfId="19507"/>
    <cellStyle name="好 3 2 2 3 3" xfId="19508"/>
    <cellStyle name="好 3 2 2 4" xfId="19509"/>
    <cellStyle name="好 3 2 2 5" xfId="19510"/>
    <cellStyle name="好 3 2 3" xfId="19511"/>
    <cellStyle name="好 3 2 3 2" xfId="19512"/>
    <cellStyle name="好 3 2 3 3" xfId="19513"/>
    <cellStyle name="好 3 2 4" xfId="19514"/>
    <cellStyle name="好 3 2 5" xfId="19515"/>
    <cellStyle name="好 3 3" xfId="19516"/>
    <cellStyle name="好 3 3 2" xfId="19517"/>
    <cellStyle name="好 3 3 2 2" xfId="19518"/>
    <cellStyle name="好 3 3 2 3" xfId="19519"/>
    <cellStyle name="好 3 3 3" xfId="19520"/>
    <cellStyle name="好 3 3 3 2" xfId="19521"/>
    <cellStyle name="好 3 3 3 3" xfId="19522"/>
    <cellStyle name="好 3 3 4" xfId="19523"/>
    <cellStyle name="好 3 3 5" xfId="19524"/>
    <cellStyle name="好 3 4" xfId="19525"/>
    <cellStyle name="好 3 4 2" xfId="19526"/>
    <cellStyle name="好 3 4 3" xfId="19527"/>
    <cellStyle name="好 3 5" xfId="19528"/>
    <cellStyle name="好 3 6" xfId="19529"/>
    <cellStyle name="好 4" xfId="19530"/>
    <cellStyle name="好 4 2" xfId="19531"/>
    <cellStyle name="好 4 2 2" xfId="19532"/>
    <cellStyle name="好 4 2 2 2" xfId="19533"/>
    <cellStyle name="好 4 2 2 2 2" xfId="19534"/>
    <cellStyle name="好 4 2 2 2 3" xfId="19535"/>
    <cellStyle name="好 4 2 2 3" xfId="19536"/>
    <cellStyle name="好 4 2 2 3 2" xfId="19537"/>
    <cellStyle name="好 4 2 2 3 3" xfId="19538"/>
    <cellStyle name="好 4 2 2 4" xfId="19539"/>
    <cellStyle name="好 4 2 2 5" xfId="19540"/>
    <cellStyle name="好 4 2 3" xfId="19541"/>
    <cellStyle name="好 4 2 3 2" xfId="19542"/>
    <cellStyle name="好 4 2 3 3" xfId="19543"/>
    <cellStyle name="好 4 2 4" xfId="19544"/>
    <cellStyle name="好 4 2 5" xfId="19545"/>
    <cellStyle name="好 4 3" xfId="19546"/>
    <cellStyle name="好 4 3 2" xfId="19547"/>
    <cellStyle name="好 4 3 2 2" xfId="19548"/>
    <cellStyle name="好 4 3 2 3" xfId="19549"/>
    <cellStyle name="好 4 3 3" xfId="19550"/>
    <cellStyle name="好 4 3 3 2" xfId="19551"/>
    <cellStyle name="好 4 3 3 3" xfId="19552"/>
    <cellStyle name="好 4 3 4" xfId="19553"/>
    <cellStyle name="好 4 3 5" xfId="19554"/>
    <cellStyle name="好 4 4" xfId="19555"/>
    <cellStyle name="好 4 4 2" xfId="19556"/>
    <cellStyle name="好 4 4 3" xfId="19557"/>
    <cellStyle name="好 4 5" xfId="19558"/>
    <cellStyle name="好 4 6" xfId="19559"/>
    <cellStyle name="好 5" xfId="19560"/>
    <cellStyle name="好 5 2" xfId="19561"/>
    <cellStyle name="好 5 2 2" xfId="19562"/>
    <cellStyle name="好 5 2 2 2" xfId="19563"/>
    <cellStyle name="好 5 2 2 3" xfId="19564"/>
    <cellStyle name="好 5 2 3" xfId="19565"/>
    <cellStyle name="好 5 2 3 2" xfId="19566"/>
    <cellStyle name="好 5 2 3 3" xfId="19567"/>
    <cellStyle name="好 5 2 4" xfId="19568"/>
    <cellStyle name="好 5 2 5" xfId="19569"/>
    <cellStyle name="好 5 3" xfId="19570"/>
    <cellStyle name="好 5 3 2" xfId="19571"/>
    <cellStyle name="好 5 3 3" xfId="19572"/>
    <cellStyle name="好 5 4" xfId="19573"/>
    <cellStyle name="好 5 5" xfId="19574"/>
    <cellStyle name="好 6" xfId="19575"/>
    <cellStyle name="好 6 2" xfId="19576"/>
    <cellStyle name="好 6 2 2" xfId="19577"/>
    <cellStyle name="好 6 2 2 2" xfId="19578"/>
    <cellStyle name="好 6 2 2 3" xfId="19579"/>
    <cellStyle name="好 6 2 3" xfId="19580"/>
    <cellStyle name="好 6 2 3 2" xfId="19581"/>
    <cellStyle name="好 6 2 3 3" xfId="19582"/>
    <cellStyle name="好 6 2 4" xfId="19583"/>
    <cellStyle name="好 6 2 5" xfId="19584"/>
    <cellStyle name="好 6 3" xfId="19585"/>
    <cellStyle name="好 6 3 2" xfId="19586"/>
    <cellStyle name="好 6 3 3" xfId="19587"/>
    <cellStyle name="好 6 4" xfId="19588"/>
    <cellStyle name="好 6 5" xfId="19589"/>
    <cellStyle name="好_（1）主线清单模板09.6.8" xfId="19590"/>
    <cellStyle name="好_（1）主线清单模板09.6.8 2" xfId="19591"/>
    <cellStyle name="好_（1）主线清单模板09.6.8 2_工程名称：昆明轨道交通6号线一期工程大板桥车辆段与综合基地±0.00以上工程-材料棚1" xfId="19592"/>
    <cellStyle name="好_（1）主线清单模板09.6.8_Book1" xfId="19593"/>
    <cellStyle name="好_（1）主线清单模板09.6.8_昆明首期工程总概算表（评审后）" xfId="19594"/>
    <cellStyle name="好_(无连接) 来广营东站" xfId="19595"/>
    <cellStyle name="好_(无连接) 来广营东站_Book1" xfId="19596"/>
    <cellStyle name="好_(无连接) 来广营东站_昆明首期工程总概算表（评审后）" xfId="19597"/>
    <cellStyle name="好_~4190974" xfId="19598"/>
    <cellStyle name="好_~4190974 2" xfId="19599"/>
    <cellStyle name="好_~4190974 2 2" xfId="19600"/>
    <cellStyle name="好_~5676413" xfId="19601"/>
    <cellStyle name="好_~5676413 2" xfId="19602"/>
    <cellStyle name="好_~5676413 2 2" xfId="19603"/>
    <cellStyle name="好_00省级(打印)" xfId="19604"/>
    <cellStyle name="好_00省级(打印) 2" xfId="19605"/>
    <cellStyle name="好_00省级(打印) 2 2" xfId="19606"/>
    <cellStyle name="好_00省级(定稿)" xfId="19607"/>
    <cellStyle name="好_00省级(定稿) 2" xfId="19608"/>
    <cellStyle name="好_00省级(定稿) 2 2" xfId="19609"/>
    <cellStyle name="好_01标段区间" xfId="19610"/>
    <cellStyle name="好_01标段区间_Book1" xfId="19611"/>
    <cellStyle name="好_01标段区间_昆明首期工程总概算表（评审后）" xfId="19612"/>
    <cellStyle name="好_01标段区间其他项目清单" xfId="19613"/>
    <cellStyle name="好_01标段区间其他项目清单_Book1" xfId="19614"/>
    <cellStyle name="好_01标段区间其他项目清单_昆明首期工程总概算表（评审后）" xfId="19615"/>
    <cellStyle name="好_01合同段清单" xfId="19616"/>
    <cellStyle name="好_01合同段清单_Book1" xfId="19617"/>
    <cellStyle name="好_01合同段清单_昆明首期工程总概算表（评审后）" xfId="19618"/>
    <cellStyle name="好_01专项工作" xfId="19619"/>
    <cellStyle name="好_01专项工作_Book1" xfId="19620"/>
    <cellStyle name="好_01专项工作_昆明首期工程总概算表（评审后）" xfId="19621"/>
    <cellStyle name="好_02标段区间" xfId="19622"/>
    <cellStyle name="好_02标段区间_Book1" xfId="19623"/>
    <cellStyle name="好_02标段区间_昆明首期工程总概算表（评审后）" xfId="19624"/>
    <cellStyle name="好_03 市体育馆站-西昌路站盾构区间" xfId="19625"/>
    <cellStyle name="好_03 市体育馆站-西昌路站盾构区间_Book1" xfId="19626"/>
    <cellStyle name="好_03标段区间" xfId="19627"/>
    <cellStyle name="好_03标段区间_Book1" xfId="19628"/>
    <cellStyle name="好_03标段区间_昆明首期工程总概算表（评审后）" xfId="19629"/>
    <cellStyle name="好_03昭通" xfId="19630"/>
    <cellStyle name="好_03昭通 2" xfId="19631"/>
    <cellStyle name="好_03昭通 2 2" xfId="19632"/>
    <cellStyle name="好_04 西昌路站-省博物馆站盾构区间" xfId="19633"/>
    <cellStyle name="好_04 西昌路站-省博物馆站盾构区间_Book1" xfId="19634"/>
    <cellStyle name="好_0409清单-会展中心（格式完）" xfId="19635"/>
    <cellStyle name="好_0409清单-会展中心（格式完）_Book1" xfId="19636"/>
    <cellStyle name="好_0409清单-会展中心（格式完）_昆明首期工程总概算表（评审后）" xfId="19637"/>
    <cellStyle name="好_04标段区间" xfId="19638"/>
    <cellStyle name="好_04标段区间(5.14)" xfId="19639"/>
    <cellStyle name="好_04标段区间(5.14)_Book1" xfId="19640"/>
    <cellStyle name="好_04标段区间(5.14)_昆明首期工程总概算表（评审后）" xfId="19641"/>
    <cellStyle name="好_04标段区间_Book1" xfId="19642"/>
    <cellStyle name="好_04标段区间_昆明首期工程总概算表（评审后）" xfId="19643"/>
    <cellStyle name="好_0502通海县" xfId="19644"/>
    <cellStyle name="好_0502通海县 2" xfId="19645"/>
    <cellStyle name="好_0502通海县 2 2" xfId="19646"/>
    <cellStyle name="好_05标段区间" xfId="19647"/>
    <cellStyle name="好_05标段区间_Book1" xfId="19648"/>
    <cellStyle name="好_05标段区间_昆明首期工程总概算表（评审后）" xfId="19649"/>
    <cellStyle name="好_05标段区间1" xfId="19650"/>
    <cellStyle name="好_05标段区间1_Book1" xfId="19651"/>
    <cellStyle name="好_05标段区间1_昆明首期工程总概算表（评审后）" xfId="19652"/>
    <cellStyle name="好_05玉溪" xfId="19653"/>
    <cellStyle name="好_05玉溪 2" xfId="19654"/>
    <cellStyle name="好_05玉溪 2 2" xfId="19655"/>
    <cellStyle name="好_0605石屏县" xfId="19656"/>
    <cellStyle name="好_0605石屏县 2" xfId="19657"/>
    <cellStyle name="好_0605石屏县 2 2" xfId="19658"/>
    <cellStyle name="好_1 佛山西站(一类变更2013年12月 分解)12.14" xfId="19659"/>
    <cellStyle name="好_1 佛山西站(一类变更2013年12月)12.18" xfId="19660"/>
    <cellStyle name="好_1 济南R3线一期工可估算 2015.12.26" xfId="19661"/>
    <cellStyle name="好_1 济南R3线一期工可估算 2015.8.18" xfId="19662"/>
    <cellStyle name="好_1 济南R3线一期工可估算（审查后修改） 2014.12.24" xfId="19663"/>
    <cellStyle name="好_1 济南R3线一期工可估算（审查后修改） 2014.12.24_1 济南R3线一期工可估算 2015.12.26" xfId="19664"/>
    <cellStyle name="好_1 厦门2号线二期总概算 15.6.8" xfId="19665"/>
    <cellStyle name="好_1 综合概算表" xfId="19666"/>
    <cellStyle name="好_1 综合概算表 (专家审查)" xfId="19667"/>
    <cellStyle name="好_1 综合概算表 (专家审查)_南海新交通初步设计概算汇总—专家审查（取消林岳东站）" xfId="19668"/>
    <cellStyle name="好_1#标清单" xfId="19669"/>
    <cellStyle name="好_1#标清单_Book1" xfId="19670"/>
    <cellStyle name="好_1#标清单_昆明首期工程总概算表（评审后）" xfId="19671"/>
    <cellStyle name="好_10 太平村站-虹桥村站明挖+矿山区间清单" xfId="19672"/>
    <cellStyle name="好_10 太平村站-虹桥村站明挖+矿山区间清单_Book1" xfId="19673"/>
    <cellStyle name="好_1003牟定县" xfId="19674"/>
    <cellStyle name="好_1003牟定县 2" xfId="19675"/>
    <cellStyle name="好_1003牟定县 2 2" xfId="19676"/>
    <cellStyle name="好_1110洱源县" xfId="19677"/>
    <cellStyle name="好_1110洱源县 2" xfId="19678"/>
    <cellStyle name="好_1110洱源县 2 2" xfId="19679"/>
    <cellStyle name="好_11大理" xfId="19680"/>
    <cellStyle name="好_11大理 2" xfId="19681"/>
    <cellStyle name="好_11大理 2 2" xfId="19682"/>
    <cellStyle name="好_11号线-预可-结构提数量20140520" xfId="19683"/>
    <cellStyle name="好_11西郊线标底汇报（20090514）" xfId="19684"/>
    <cellStyle name="好_11西郊线标底汇报（20090514）_Book1" xfId="19685"/>
    <cellStyle name="好_11西郊线标底汇报（20090514）_昆明首期工程总概算表（评审后）" xfId="19686"/>
    <cellStyle name="好_12 市体育馆站～西昌路站盾构区间 控制价" xfId="19687"/>
    <cellStyle name="好_12 市体育馆站～西昌路站盾构区间 控制价_Book1" xfId="19688"/>
    <cellStyle name="好_14号线  00标  1-马家堡东路站" xfId="19689"/>
    <cellStyle name="好_151110 蔡甸线车站建筑数量" xfId="19690"/>
    <cellStyle name="好_1号出入口" xfId="19691"/>
    <cellStyle name="好_1号出入口_Book1" xfId="19692"/>
    <cellStyle name="好_1号出入口_昆明首期工程总概算表（评审后）" xfId="19693"/>
    <cellStyle name="好_1号出入口通道" xfId="19694"/>
    <cellStyle name="好_1号出入口通道_Book1" xfId="19695"/>
    <cellStyle name="好_1号出入口通道_昆明首期工程总概算表（评审后）" xfId="19696"/>
    <cellStyle name="好_1号风道" xfId="19697"/>
    <cellStyle name="好_1号风道_Book1" xfId="19698"/>
    <cellStyle name="好_1号风道_昆明首期工程总概算表（评审后）" xfId="19699"/>
    <cellStyle name="好_1号风道及8号出入口" xfId="19700"/>
    <cellStyle name="好_1号风道及8号出入口_Book1" xfId="19701"/>
    <cellStyle name="好_1号风道及8号出入口_昆明首期工程总概算表（评审后）" xfId="19702"/>
    <cellStyle name="好_2  综合概算表（13.12） 8.31" xfId="19703"/>
    <cellStyle name="好_2  综合概算表7.12" xfId="19704"/>
    <cellStyle name="好_2  综合概算表7.3" xfId="19705"/>
    <cellStyle name="好_2 佛山西站工可修编估算 11.261" xfId="19706"/>
    <cellStyle name="好_2 佛山西站枢纽地下空间开发 工可修编估算 14.7.4" xfId="19707"/>
    <cellStyle name="好_2 佛山西站先期实施段 1.10" xfId="19708"/>
    <cellStyle name="好_2 佛山西站站(含册概 合建方案 合建部分劈开) 9.12" xfId="19709"/>
    <cellStyle name="好_2 汽车北站-龙头村" xfId="19710"/>
    <cellStyle name="好_2 汽车北站-龙头村_Book1" xfId="19711"/>
    <cellStyle name="好_2 武汉市轨道交通11号线三期预可估算5-22" xfId="19712"/>
    <cellStyle name="好_2 武汉市轨道交通蔡甸线工可估算-15.12-5" xfId="19713"/>
    <cellStyle name="好_2 武汉市轨道交通蔡甸线工可估算16-1-26" xfId="19714"/>
    <cellStyle name="好_2、土地面积、人口、粮食产量基本情况" xfId="19715"/>
    <cellStyle name="好_2、土地面积、人口、粮食产量基本情况 2" xfId="19716"/>
    <cellStyle name="好_2、土地面积、人口、粮食产量基本情况 2 2" xfId="19717"/>
    <cellStyle name="好_2006年分析表" xfId="19718"/>
    <cellStyle name="好_2006年分析表 2" xfId="19719"/>
    <cellStyle name="好_2006年基础数据" xfId="19720"/>
    <cellStyle name="好_2006年基础数据 2" xfId="19721"/>
    <cellStyle name="好_2006年基础数据 2 2" xfId="19722"/>
    <cellStyle name="好_2006年全省财力计算表（中央、决算）" xfId="19723"/>
    <cellStyle name="好_2006年全省财力计算表（中央、决算） 2" xfId="19724"/>
    <cellStyle name="好_2006年全省财力计算表（中央、决算） 2 2" xfId="19725"/>
    <cellStyle name="好_2006年水利统计指标统计表" xfId="19726"/>
    <cellStyle name="好_2006年水利统计指标统计表 2" xfId="19727"/>
    <cellStyle name="好_2006年水利统计指标统计表 2 2" xfId="19728"/>
    <cellStyle name="好_2006年在职人员情况" xfId="19729"/>
    <cellStyle name="好_2006年在职人员情况 2" xfId="19730"/>
    <cellStyle name="好_2006年在职人员情况 2 2" xfId="19731"/>
    <cellStyle name="好_2007年检察院案件数" xfId="19732"/>
    <cellStyle name="好_2007年检察院案件数 2" xfId="19733"/>
    <cellStyle name="好_2007年检察院案件数 2 2" xfId="19734"/>
    <cellStyle name="好_2007年可用财力" xfId="19735"/>
    <cellStyle name="好_2007年可用财力 2" xfId="19736"/>
    <cellStyle name="好_2007年人员分部门统计表" xfId="19737"/>
    <cellStyle name="好_2007年人员分部门统计表 2" xfId="19738"/>
    <cellStyle name="好_2007年人员分部门统计表 2 2" xfId="19739"/>
    <cellStyle name="好_2007年政法部门业务指标" xfId="19740"/>
    <cellStyle name="好_2007年政法部门业务指标 2" xfId="19741"/>
    <cellStyle name="好_2007年政法部门业务指标 2 2" xfId="19742"/>
    <cellStyle name="好_2008年县级公安保障标准落实奖励经费分配测算" xfId="19743"/>
    <cellStyle name="好_2008年县级公安保障标准落实奖励经费分配测算 2" xfId="19744"/>
    <cellStyle name="好_2008清单地铁清单模板（逸群）" xfId="19745"/>
    <cellStyle name="好_2008清单地铁清单模板（逸群） 2" xfId="19746"/>
    <cellStyle name="好_2008清单地铁清单模板（逸群） 2_工程名称：昆明轨道交通6号线一期工程大板桥车辆段与综合基地±0.00以上工程-材料棚1" xfId="19747"/>
    <cellStyle name="好_2008清单地铁清单模板（逸群）_Book1" xfId="19748"/>
    <cellStyle name="好_2008清单地铁清单模板（逸群）_昆明首期工程总概算表（评审后）" xfId="19749"/>
    <cellStyle name="好_2008云南省分县市中小学教职工统计表（教育厅提供）" xfId="19750"/>
    <cellStyle name="好_2008云南省分县市中小学教职工统计表（教育厅提供） 2" xfId="19751"/>
    <cellStyle name="好_2008云南省分县市中小学教职工统计表（教育厅提供） 2 2" xfId="19752"/>
    <cellStyle name="好_2009-08金域蓝湾二期A7-A9,F栋进度审批表" xfId="19753"/>
    <cellStyle name="好_2009-08金域蓝湾二期A7-A9,F栋进度审批表 2" xfId="19754"/>
    <cellStyle name="好_2009-08金域蓝湾二期A7-A9,F栋进度审批表 3" xfId="19755"/>
    <cellStyle name="好_2009-10-6昆明地铁（小王家营站-呈贡北站区间）--贾修改" xfId="19756"/>
    <cellStyle name="好_2009-10-6昆明地铁（小王家营站-呈贡北站区间）--贾修改_Book1" xfId="19757"/>
    <cellStyle name="好_2009年一般性转移支付标准工资" xfId="19758"/>
    <cellStyle name="好_2009年一般性转移支付标准工资 2" xfId="19759"/>
    <cellStyle name="好_2009年一般性转移支付标准工资 2 2" xfId="19760"/>
    <cellStyle name="好_2009年一般性转移支付标准工资_~4190974" xfId="19761"/>
    <cellStyle name="好_2009年一般性转移支付标准工资_~4190974 2" xfId="19762"/>
    <cellStyle name="好_2009年一般性转移支付标准工资_~4190974 2 2" xfId="19763"/>
    <cellStyle name="好_2009年一般性转移支付标准工资_~5676413" xfId="19764"/>
    <cellStyle name="好_2009年一般性转移支付标准工资_~5676413 2" xfId="19765"/>
    <cellStyle name="好_2009年一般性转移支付标准工资_~5676413 2 2" xfId="19766"/>
    <cellStyle name="好_2009年一般性转移支付标准工资_不用软件计算9.1不考虑经费管理评价xl" xfId="19767"/>
    <cellStyle name="好_2009年一般性转移支付标准工资_不用软件计算9.1不考虑经费管理评价xl 2" xfId="19768"/>
    <cellStyle name="好_2009年一般性转移支付标准工资_不用软件计算9.1不考虑经费管理评价xl 2 2" xfId="19769"/>
    <cellStyle name="好_2009年一般性转移支付标准工资_地方配套按人均增幅控制8.30xl" xfId="19770"/>
    <cellStyle name="好_2009年一般性转移支付标准工资_地方配套按人均增幅控制8.30xl 2" xfId="19771"/>
    <cellStyle name="好_2009年一般性转移支付标准工资_地方配套按人均增幅控制8.30xl 2 2" xfId="19772"/>
    <cellStyle name="好_2009年一般性转移支付标准工资_地方配套按人均增幅控制8.30一般预算平均增幅、人均可用财力平均增幅两次控制、社会治安系数调整、案件数调整xl" xfId="19773"/>
    <cellStyle name="好_2009年一般性转移支付标准工资_地方配套按人均增幅控制8.30一般预算平均增幅、人均可用财力平均增幅两次控制、社会治安系数调整、案件数调整xl 2" xfId="19774"/>
    <cellStyle name="好_2009年一般性转移支付标准工资_地方配套按人均增幅控制8.30一般预算平均增幅、人均可用财力平均增幅两次控制、社会治安系数调整、案件数调整xl 2 2" xfId="19775"/>
    <cellStyle name="好_2009年一般性转移支付标准工资_地方配套按人均增幅控制8.31（调整结案率后）xl" xfId="19776"/>
    <cellStyle name="好_2009年一般性转移支付标准工资_地方配套按人均增幅控制8.31（调整结案率后）xl 2" xfId="19777"/>
    <cellStyle name="好_2009年一般性转移支付标准工资_地方配套按人均增幅控制8.31（调整结案率后）xl 2 2" xfId="19778"/>
    <cellStyle name="好_2009年一般性转移支付标准工资_奖励补助测算5.22测试" xfId="19779"/>
    <cellStyle name="好_2009年一般性转移支付标准工资_奖励补助测算5.22测试 2" xfId="19780"/>
    <cellStyle name="好_2009年一般性转移支付标准工资_奖励补助测算5.22测试 2 2" xfId="19781"/>
    <cellStyle name="好_2009年一般性转移支付标准工资_奖励补助测算5.23新" xfId="19782"/>
    <cellStyle name="好_2009年一般性转移支付标准工资_奖励补助测算5.23新 2" xfId="19783"/>
    <cellStyle name="好_2009年一般性转移支付标准工资_奖励补助测算5.23新 2 2" xfId="19784"/>
    <cellStyle name="好_2009年一般性转移支付标准工资_奖励补助测算5.24冯铸" xfId="19785"/>
    <cellStyle name="好_2009年一般性转移支付标准工资_奖励补助测算5.24冯铸 2" xfId="19786"/>
    <cellStyle name="好_2009年一般性转移支付标准工资_奖励补助测算5.24冯铸 2 2" xfId="19787"/>
    <cellStyle name="好_2009年一般性转移支付标准工资_奖励补助测算7.23" xfId="19788"/>
    <cellStyle name="好_2009年一般性转移支付标准工资_奖励补助测算7.23 2" xfId="19789"/>
    <cellStyle name="好_2009年一般性转移支付标准工资_奖励补助测算7.23 2 2" xfId="19790"/>
    <cellStyle name="好_2009年一般性转移支付标准工资_奖励补助测算7.25" xfId="19791"/>
    <cellStyle name="好_2009年一般性转移支付标准工资_奖励补助测算7.25 (version 1) (version 1)" xfId="19792"/>
    <cellStyle name="好_2009年一般性转移支付标准工资_奖励补助测算7.25 (version 1) (version 1) 2" xfId="19793"/>
    <cellStyle name="好_2009年一般性转移支付标准工资_奖励补助测算7.25 (version 1) (version 1) 2 2" xfId="19794"/>
    <cellStyle name="好_2009年一般性转移支付标准工资_奖励补助测算7.25 10" xfId="19795"/>
    <cellStyle name="好_2009年一般性转移支付标准工资_奖励补助测算7.25 11" xfId="19796"/>
    <cellStyle name="好_2009年一般性转移支付标准工资_奖励补助测算7.25 12" xfId="19797"/>
    <cellStyle name="好_2009年一般性转移支付标准工资_奖励补助测算7.25 13" xfId="19798"/>
    <cellStyle name="好_2009年一般性转移支付标准工资_奖励补助测算7.25 14" xfId="19799"/>
    <cellStyle name="好_2009年一般性转移支付标准工资_奖励补助测算7.25 15" xfId="19800"/>
    <cellStyle name="好_2009年一般性转移支付标准工资_奖励补助测算7.25 16" xfId="19801"/>
    <cellStyle name="好_2009年一般性转移支付标准工资_奖励补助测算7.25 17" xfId="19802"/>
    <cellStyle name="好_2009年一般性转移支付标准工资_奖励补助测算7.25 18" xfId="19803"/>
    <cellStyle name="好_2009年一般性转移支付标准工资_奖励补助测算7.25 2" xfId="19804"/>
    <cellStyle name="好_2009年一般性转移支付标准工资_奖励补助测算7.25 2 2" xfId="19805"/>
    <cellStyle name="好_2009年一般性转移支付标准工资_奖励补助测算7.25 3" xfId="19806"/>
    <cellStyle name="好_2009年一般性转移支付标准工资_奖励补助测算7.25 4" xfId="19807"/>
    <cellStyle name="好_2009年一般性转移支付标准工资_奖励补助测算7.25 5" xfId="19808"/>
    <cellStyle name="好_2009年一般性转移支付标准工资_奖励补助测算7.25 6" xfId="19809"/>
    <cellStyle name="好_2009年一般性转移支付标准工资_奖励补助测算7.25 7" xfId="19810"/>
    <cellStyle name="好_2009年一般性转移支付标准工资_奖励补助测算7.25 8" xfId="19811"/>
    <cellStyle name="好_2009年一般性转移支付标准工资_奖励补助测算7.25 9" xfId="19812"/>
    <cellStyle name="好_2011年集团KPI节点进度计划表(C区)" xfId="19813"/>
    <cellStyle name="好_2011年集团KPI节点进度计划表(C区) 2" xfId="19814"/>
    <cellStyle name="好_20140716车站建筑提里程（根据总体设计线路第二版资料）" xfId="19815"/>
    <cellStyle name="好_20140716车站建筑提里程（根据总体设计线路第二版资料） 2" xfId="19816"/>
    <cellStyle name="好_20140716车站建筑提里程（根据总体设计线路第二版资料） 2 2" xfId="19817"/>
    <cellStyle name="好_20140716车站建筑提里程（根据总体设计线路第二版资料） 3" xfId="19818"/>
    <cellStyle name="好_2015.03.09 隧道数量表" xfId="19819"/>
    <cellStyle name="好_2015.03.09 隧道数量表_1 济南R3线一期工可估算 2015.12.26" xfId="19820"/>
    <cellStyle name="好_2号出入口" xfId="19821"/>
    <cellStyle name="好_2号出入口_Book1" xfId="19822"/>
    <cellStyle name="好_2号出入口_昆明首期工程总概算表（评审后）" xfId="19823"/>
    <cellStyle name="好_2号出入口通道" xfId="19824"/>
    <cellStyle name="好_2号出入口通道_Book1" xfId="19825"/>
    <cellStyle name="好_2号出入口通道_昆明首期工程总概算表（评审后）" xfId="19826"/>
    <cellStyle name="好_2号风道及2号出入口" xfId="19827"/>
    <cellStyle name="好_2号风道及2号出入口_Book1" xfId="19828"/>
    <cellStyle name="好_2号风道及2号出入口_昆明首期工程总概算表（评审后）" xfId="19829"/>
    <cellStyle name="好_3 佛山西站先期实施段 市政定额（2014年3月信息价） 4.18" xfId="19830"/>
    <cellStyle name="好_3.22股份存量项目2011年-2015年经营预测330" xfId="19831"/>
    <cellStyle name="好_3.宁奉城际-隧道专业提交数量0618" xfId="19832"/>
    <cellStyle name="好_3.宁奉城际-隧道专业提交数量0618_1 济南R3线一期工可估算 2015.12.26" xfId="19833"/>
    <cellStyle name="好_3.宁奉城际-隧道专业提交数量20150616" xfId="19834"/>
    <cellStyle name="好_3.宁奉城际-隧道专业提交数量20150616_1 济南R3线一期工可估算 2015.12.26" xfId="19835"/>
    <cellStyle name="好_32、36、38、51合同清单" xfId="19836"/>
    <cellStyle name="好_3号出入口" xfId="19837"/>
    <cellStyle name="好_3号出入口  " xfId="19838"/>
    <cellStyle name="好_3号出入口  _Book1" xfId="19839"/>
    <cellStyle name="好_3号出入口  _昆明首期工程总概算表（评审后）" xfId="19840"/>
    <cellStyle name="好_3号出入口_Book1" xfId="19841"/>
    <cellStyle name="好_3号出入口_昆明首期工程总概算表（评审后）" xfId="19842"/>
    <cellStyle name="好_4.宁波至奉化城际路基加固及防护工程数量汇总表" xfId="19843"/>
    <cellStyle name="好_4.宁波至奉化城际路基加固及防护工程数量汇总表_1 济南R3线一期工可估算 2015.12.26" xfId="19844"/>
    <cellStyle name="好_4号出入口" xfId="19845"/>
    <cellStyle name="好_4号出入口_Book1" xfId="19846"/>
    <cellStyle name="好_4号出入口_昆明首期工程总概算表（评审后）" xfId="19847"/>
    <cellStyle name="好_530623_2006年县级财政报表附表" xfId="19848"/>
    <cellStyle name="好_530623_2006年县级财政报表附表 2" xfId="19849"/>
    <cellStyle name="好_530623_2006年县级财政报表附表 2 2" xfId="19850"/>
    <cellStyle name="好_530629_2006年县级财政报表附表" xfId="19851"/>
    <cellStyle name="好_530629_2006年县级财政报表附表 2" xfId="19852"/>
    <cellStyle name="好_530629_2006年县级财政报表附表 2 2" xfId="19853"/>
    <cellStyle name="好_5334_2006年迪庆县级财政报表附表" xfId="19854"/>
    <cellStyle name="好_5334_2006年迪庆县级财政报表附表 2" xfId="19855"/>
    <cellStyle name="好_5334_2006年迪庆县级财政报表附表 2 2" xfId="19856"/>
    <cellStyle name="好_6号线一期桥梁工可数量" xfId="19857"/>
    <cellStyle name="好_6号线一期桥梁工可数量 2" xfId="19858"/>
    <cellStyle name="好_6号线一期桥梁工可数量 2 2" xfId="19859"/>
    <cellStyle name="好_6号线一期桥梁工可数量_1 综合概算表 (专家审查)" xfId="19860"/>
    <cellStyle name="好_6号线一期桥梁工可数量_1 综合概算表 (专家审查)_南海新交通初步设计概算汇总—专家审查（取消林岳东站）" xfId="19861"/>
    <cellStyle name="好_6号线总概算财评对比版11.4.21" xfId="19862"/>
    <cellStyle name="好_6号线总概算财评对比版11.4.21_1 济南R3线一期工可估算 2015.12.26" xfId="19863"/>
    <cellStyle name="好_7号线、14号线标底汇报" xfId="19864"/>
    <cellStyle name="好_7号线、14号线标底汇报_Book1" xfId="19865"/>
    <cellStyle name="好_7号线、14号线标底汇报_昆明首期工程总概算表（评审后）" xfId="19866"/>
    <cellStyle name="好_7号线、14号线材料选价汇报090813（定价版）" xfId="19867"/>
    <cellStyle name="好_7号线、14号线材料选价汇报090813（定价版）_Book1" xfId="19868"/>
    <cellStyle name="好_7号线、14号线材料选价汇报090813（定价版）_昆明首期工程总概算表（评审后）" xfId="19869"/>
    <cellStyle name="好_7号线标底汇报工程概况" xfId="19870"/>
    <cellStyle name="好_7号线标底汇报工程概况_Book1" xfId="19871"/>
    <cellStyle name="好_7号线标底汇报工程概况_昆明首期工程总概算表（评审后）" xfId="19872"/>
    <cellStyle name="好_7号线标底汇报说明" xfId="19873"/>
    <cellStyle name="好_7号线标底汇报说明_Book1" xfId="19874"/>
    <cellStyle name="好_7号线标底汇报说明_昆明首期工程总概算表（评审后）" xfId="19875"/>
    <cellStyle name="好_8标最终报价" xfId="19876"/>
    <cellStyle name="好_8标最终报价_Book1" xfId="19877"/>
    <cellStyle name="好_8号线08~10合同段建筑面积  混凝土 钢筋统计对比领导" xfId="19878"/>
    <cellStyle name="好_8号线08~10合同段建筑面积  混凝土 钢筋统计对比领导_Book1" xfId="19879"/>
    <cellStyle name="好_8号线08~10合同段建筑面积  混凝土 钢筋统计对比领导_昆明首期工程总概算表（评审后）" xfId="19880"/>
    <cellStyle name="好_8号线北段（清单模板）7.24" xfId="19881"/>
    <cellStyle name="好_8号线北段（清单模板）7.24 2" xfId="19882"/>
    <cellStyle name="好_8号线北段（清单模板）7.24 2_工程名称：昆明轨道交通6号线一期工程大板桥车辆段与综合基地±0.00以上工程-材料棚1" xfId="19883"/>
    <cellStyle name="好_8号线北段（清单模板）7.24_Book1" xfId="19884"/>
    <cellStyle name="好_8号线北段（清单模板）7.24_昆明首期工程总概算表（评审后）" xfId="19885"/>
    <cellStyle name="好_8号线调价" xfId="19892"/>
    <cellStyle name="好_8号线调价 2" xfId="19893"/>
    <cellStyle name="好_8号线调价 2_工程名称：昆明轨道交通6号线一期工程大板桥车辆段与综合基地±0.00以上工程-材料棚1" xfId="19894"/>
    <cellStyle name="好_8号线调价_Book1" xfId="19895"/>
    <cellStyle name="好_8号线调价_昆明首期工程总概算表（评审后）" xfId="19896"/>
    <cellStyle name="好_8号线二期土建施工标底汇报（2008.9.15）" xfId="19886"/>
    <cellStyle name="好_8号线二期土建施工标底汇报（2008.9.15）_Book1" xfId="19887"/>
    <cellStyle name="好_8号线二期土建施工标底汇报（2008.9.15）_昆明首期工程总概算表（评审后）" xfId="19888"/>
    <cellStyle name="好_8号线南段标底汇报" xfId="19889"/>
    <cellStyle name="好_8号线南段标底汇报_Book1" xfId="19890"/>
    <cellStyle name="好_8号线南段标底汇报_昆明首期工程总概算表（评审后）" xfId="19891"/>
    <cellStyle name="好_B4-B8栋装修做法（9.8）打印" xfId="19897"/>
    <cellStyle name="好_B4-B8栋装修做法（9.8）打印 2" xfId="19898"/>
    <cellStyle name="好_B4-B8栋装修做法（9.8）打印 3" xfId="19899"/>
    <cellStyle name="好_B4-B8主体含量指标表9.10" xfId="19900"/>
    <cellStyle name="好_B4-B8主体含量指标表9.10 2" xfId="19901"/>
    <cellStyle name="好_B4-B8主体含量指标表9.10 3" xfId="19902"/>
    <cellStyle name="好_Book02" xfId="19903"/>
    <cellStyle name="好_Book02_Book1" xfId="19904"/>
    <cellStyle name="好_Book02_昆明首期工程总概算表（评审后）" xfId="19905"/>
    <cellStyle name="好_Book1" xfId="19906"/>
    <cellStyle name="好_Book1 2" xfId="19907"/>
    <cellStyle name="好_Book1_1" xfId="19908"/>
    <cellStyle name="好_Book1_1 2" xfId="19909"/>
    <cellStyle name="好_Book1_1 2 2" xfId="19910"/>
    <cellStyle name="好_Book1_2" xfId="19911"/>
    <cellStyle name="好_Book1_2 2" xfId="19912"/>
    <cellStyle name="好_Book1_2 2 2" xfId="19913"/>
    <cellStyle name="好_Book1_3" xfId="19914"/>
    <cellStyle name="好_Book1_3 2" xfId="19915"/>
    <cellStyle name="好_Book1_3 2 2" xfId="19916"/>
    <cellStyle name="好_Book1_4" xfId="19917"/>
    <cellStyle name="好_Book1_4 2" xfId="19918"/>
    <cellStyle name="好_Book1_4 2 2" xfId="19919"/>
    <cellStyle name="好_Book1_Book1" xfId="19920"/>
    <cellStyle name="好_Book1_Book1_1" xfId="19921"/>
    <cellStyle name="好_Book1_Book1_2" xfId="19922"/>
    <cellStyle name="好_Book1_昆明首期工程总概算表（评审后）" xfId="19923"/>
    <cellStyle name="好_Book2" xfId="19924"/>
    <cellStyle name="好_Book2 2" xfId="19925"/>
    <cellStyle name="好_Book2 2 2" xfId="19926"/>
    <cellStyle name="好_Book2_Book1" xfId="19927"/>
    <cellStyle name="好_Book2_Book1_1" xfId="19928"/>
    <cellStyle name="好_Book2_昆明首期工程总概算表（评审后）" xfId="19929"/>
    <cellStyle name="好_E" xfId="19930"/>
    <cellStyle name="好_E 2" xfId="19931"/>
    <cellStyle name="好_M01-2(州市补助收入)" xfId="19932"/>
    <cellStyle name="好_M01-2(州市补助收入) 2" xfId="19933"/>
    <cellStyle name="好_M01-2(州市补助收入) 2 2" xfId="19934"/>
    <cellStyle name="好_M03" xfId="19935"/>
    <cellStyle name="好_M03 2" xfId="19936"/>
    <cellStyle name="好_M03 2 2" xfId="19937"/>
    <cellStyle name="好_RESULTS" xfId="19938"/>
    <cellStyle name="好_RESULTS 2" xfId="19939"/>
    <cellStyle name="好_RESULTS_土建指标表汇总" xfId="19940"/>
    <cellStyle name="好_RESULTS_土建指标表汇总 2" xfId="19941"/>
    <cellStyle name="好_S3448-GS-附件一-主要分项工程单价组成一览表-修正版二" xfId="19942"/>
    <cellStyle name="好_S3448-GS-附件一-主要分项工程单价组成一览表-修正版二 2" xfId="19943"/>
    <cellStyle name="好_S3448-SOR11-选择性项目-修正版二" xfId="19944"/>
    <cellStyle name="好_S3448-SOR11-选择性项目-修正版二 2" xfId="19945"/>
    <cellStyle name="好_S3448-SOR1-APP-施工开办费附件" xfId="19946"/>
    <cellStyle name="好_S3448-SOR1-APP-施工开办费附件 2" xfId="19947"/>
    <cellStyle name="好_S3448-SOR1-APP-修正版二" xfId="19948"/>
    <cellStyle name="好_S3448-SOR1-APP-修正版二 2" xfId="19949"/>
    <cellStyle name="好_S3448-SOR3 (基坑围护及土方开挖工程)-修正版二" xfId="19950"/>
    <cellStyle name="好_S3448-SOR3 (基坑围护及土方开挖工程)-修正版二 2" xfId="19951"/>
    <cellStyle name="好_S3448-SOR4 (地下室工程)-修正版二" xfId="19952"/>
    <cellStyle name="好_S3448-SOR4 (地下室工程)-修正版二 2" xfId="19953"/>
    <cellStyle name="好_S3448-SOR5 (裙房工程)-修正版二" xfId="19954"/>
    <cellStyle name="好_S3448-SOR5 (裙房工程)-修正版二 2" xfId="19955"/>
    <cellStyle name="好_S3448-SOR6 (T1塔楼工程)-修正版二" xfId="19956"/>
    <cellStyle name="好_S3448-SOR6 (T1塔楼工程)-修正版二 2" xfId="19957"/>
    <cellStyle name="好_S3448-SOR7 (室外工程)-修正版二" xfId="19958"/>
    <cellStyle name="好_S3448-SOR7 (室外工程)-修正版二 2" xfId="19959"/>
    <cellStyle name="好_S3448-SOR9 (计日工作单价表)-修正版二" xfId="19960"/>
    <cellStyle name="好_S3448-SOR9 (计日工作单价表)-修正版二 2" xfId="19961"/>
    <cellStyle name="好_Sheet1" xfId="19962"/>
    <cellStyle name="好_Sheet1 2" xfId="19963"/>
    <cellStyle name="好_StartUp" xfId="19964"/>
    <cellStyle name="好_StartUp 2" xfId="19965"/>
    <cellStyle name="好_StartUp_土建指标表汇总" xfId="19966"/>
    <cellStyle name="好_StartUp_土建指标表汇总 2" xfId="19967"/>
    <cellStyle name="好_安装工程其他材料价格选价表1" xfId="19968"/>
    <cellStyle name="好_安装工程其他材料价格选价表1_Book1" xfId="19969"/>
    <cellStyle name="好_安装工程其他材料价格选价表1_昆明首期工程总概算表（评审后）" xfId="19970"/>
    <cellStyle name="好_安装清单模板09.3.20（讨论后修改版）" xfId="19971"/>
    <cellStyle name="好_安装清单模板09.3.20（讨论后修改版） 2" xfId="19972"/>
    <cellStyle name="好_安装清单模板09.3.20（讨论后修改版） 2_工程名称：昆明轨道交通6号线一期工程大板桥车辆段与综合基地±0.00以上工程-材料棚1" xfId="19973"/>
    <cellStyle name="好_安装清单模板09.3.20（讨论后修改版）_Book1" xfId="19974"/>
    <cellStyle name="好_安装清单模板09.3.20（讨论后修改版）_昆明首期工程总概算表（评审后）" xfId="19975"/>
    <cellStyle name="好_白云路站清单（4）" xfId="19976"/>
    <cellStyle name="好_白云路站清单（4）_Book1" xfId="19977"/>
    <cellStyle name="好_北京地铁8号线标底编制说明080916（过程）" xfId="19978"/>
    <cellStyle name="好_北京地铁8号线标底编制说明080916（过程）_Book1" xfId="19979"/>
    <cellStyle name="好_北京地铁8号线标底编制说明080916（过程）_昆明首期工程总概算表（评审后）" xfId="19980"/>
    <cellStyle name="好_碧～郑盾构区间 " xfId="19981"/>
    <cellStyle name="好_碧～郑盾构区间 _Book1" xfId="19982"/>
    <cellStyle name="好_碧～郑盾构区间 _昆明首期工程总概算表（评审后）" xfId="19983"/>
    <cellStyle name="好_碧沙岗土建清单1（5.8）" xfId="19984"/>
    <cellStyle name="好_碧沙岗土建清单1（5.8）_Book1" xfId="19985"/>
    <cellStyle name="好_碧沙岗土建清单1（5.8）_昆明首期工程总概算表（评审后）" xfId="19986"/>
    <cellStyle name="好_变更计算表格1" xfId="19987"/>
    <cellStyle name="好_变更计算表格1 2" xfId="19988"/>
    <cellStyle name="好_变更计算及汇总封面" xfId="19989"/>
    <cellStyle name="好_变更计算及汇总封面 2" xfId="19990"/>
    <cellStyle name="好_标底统计表" xfId="19991"/>
    <cellStyle name="好_标底统计表_Book1" xfId="19992"/>
    <cellStyle name="好_标底统计表_昆明首期工程总概算表（评审后）" xfId="19993"/>
    <cellStyle name="好_标段二（B）工程量清单格式(招标文件)" xfId="19994"/>
    <cellStyle name="好_标段二（B）工程量清单格式(招标文件)_Book1" xfId="19995"/>
    <cellStyle name="好_不用软件计算9.1不考虑经费管理评价xl" xfId="19996"/>
    <cellStyle name="好_不用软件计算9.1不考虑经费管理评价xl 2" xfId="19997"/>
    <cellStyle name="好_不用软件计算9.1不考虑经费管理评价xl 2 2" xfId="19998"/>
    <cellStyle name="好_材料暂估价表04" xfId="19999"/>
    <cellStyle name="好_材料暂估价表04_Book1" xfId="20000"/>
    <cellStyle name="好_材料暂估价表04_昆明首期工程总概算表（评审后）" xfId="20001"/>
    <cellStyle name="好_财政供养人员" xfId="20002"/>
    <cellStyle name="好_财政供养人员 2" xfId="20003"/>
    <cellStyle name="好_财政供养人员 2 2" xfId="20004"/>
    <cellStyle name="好_财政支出对上级的依赖程度" xfId="20005"/>
    <cellStyle name="好_财政支出对上级的依赖程度 2" xfId="20006"/>
    <cellStyle name="好_车辆基地模板1.13定" xfId="20007"/>
    <cellStyle name="好_车辆基地模板1.13定_Book1" xfId="20008"/>
    <cellStyle name="好_车辆基地模板1.13定_昆明首期工程总概算表（评审后）" xfId="20009"/>
    <cellStyle name="好_车站" xfId="20010"/>
    <cellStyle name="好_车站_0409清单-会展中心（格式完）" xfId="20011"/>
    <cellStyle name="好_车站_0409清单-会展中心（格式完）_Book1" xfId="20012"/>
    <cellStyle name="好_车站_0409清单-会展中心（格式完）_昆明首期工程总概算表（评审后）" xfId="20013"/>
    <cellStyle name="好_车站_Book1" xfId="20014"/>
    <cellStyle name="好_车站_昆明首期工程总概算表（评审后）" xfId="20015"/>
    <cellStyle name="好_车站_明挖(盖挖)车站主体" xfId="20016"/>
    <cellStyle name="好_车站_明挖(盖挖)车站主体_Book1" xfId="20017"/>
    <cellStyle name="好_车站_明挖(盖挖)车站主体_昆明首期工程总概算表（评审后）" xfId="20018"/>
    <cellStyle name="好_车站概况 2012.12.15" xfId="20019"/>
    <cellStyle name="好_车站及区间模板" xfId="20020"/>
    <cellStyle name="好_车站及区间模板 2" xfId="20021"/>
    <cellStyle name="好_车站及区间模板 2_工程名称：昆明轨道交通6号线一期工程大板桥车辆段与综合基地±0.00以上工程-材料棚1" xfId="20022"/>
    <cellStyle name="好_车站及区间模板_Book1" xfId="20023"/>
    <cellStyle name="好_车站及区间模板_昆明首期工程总概算表（评审后）" xfId="20024"/>
    <cellStyle name="好_成本 昆明一标--彭" xfId="20025"/>
    <cellStyle name="好_成本 昆明一标--彭_Book1" xfId="20026"/>
    <cellStyle name="好_城建部门" xfId="20027"/>
    <cellStyle name="好_城建部门 2" xfId="20028"/>
    <cellStyle name="好_措施项目" xfId="20029"/>
    <cellStyle name="好_措施项目_01标段区间" xfId="20030"/>
    <cellStyle name="好_措施项目_01标段区间_Book1" xfId="20031"/>
    <cellStyle name="好_措施项目_01标段区间_昆明首期工程总概算表（评审后）" xfId="20032"/>
    <cellStyle name="好_措施项目_01标段区间其他项目清单" xfId="20033"/>
    <cellStyle name="好_措施项目_01标段区间其他项目清单_Book1" xfId="20034"/>
    <cellStyle name="好_措施项目_01标段区间其他项目清单_昆明首期工程总概算表（评审后）" xfId="20035"/>
    <cellStyle name="好_措施项目_0409清单-会展中心（格式完）" xfId="20036"/>
    <cellStyle name="好_措施项目_0409清单-会展中心（格式完）_Book1" xfId="20037"/>
    <cellStyle name="好_措施项目_0409清单-会展中心（格式完）_昆明首期工程总概算表（评审后）" xfId="20038"/>
    <cellStyle name="好_措施项目_1" xfId="20039"/>
    <cellStyle name="好_措施项目_1_01标段区间" xfId="20040"/>
    <cellStyle name="好_措施项目_1_01标段区间_Book1" xfId="20041"/>
    <cellStyle name="好_措施项目_1_01标段区间_昆明首期工程总概算表（评审后）" xfId="20042"/>
    <cellStyle name="好_措施项目_1_01标段区间其他项目清单" xfId="20043"/>
    <cellStyle name="好_措施项目_1_01标段区间其他项目清单_Book1" xfId="20044"/>
    <cellStyle name="好_措施项目_1_01标段区间其他项目清单_昆明首期工程总概算表（评审后）" xfId="20045"/>
    <cellStyle name="好_措施项目_1_Book1" xfId="20046"/>
    <cellStyle name="好_措施项目_1_材料暂估价表04" xfId="20047"/>
    <cellStyle name="好_措施项目_1_材料暂估价表04_Book1" xfId="20048"/>
    <cellStyle name="好_措施项目_1_材料暂估价表04_昆明首期工程总概算表（评审后）" xfId="20049"/>
    <cellStyle name="好_措施项目_1_昆明首期工程总概算表（评审后）" xfId="20050"/>
    <cellStyle name="好_措施项目_Book1" xfId="20051"/>
    <cellStyle name="好_措施项目_材料暂估价表04" xfId="20052"/>
    <cellStyle name="好_措施项目_材料暂估价表04_Book1" xfId="20053"/>
    <cellStyle name="好_措施项目_材料暂估价表04_昆明首期工程总概算表（评审后）" xfId="20054"/>
    <cellStyle name="好_措施项目_凯旋路停车场" xfId="20055"/>
    <cellStyle name="好_措施项目_凯旋路停车场_Book1" xfId="20056"/>
    <cellStyle name="好_措施项目_凯旋路停车场_昆明首期工程总概算表（评审后）" xfId="20057"/>
    <cellStyle name="好_措施项目_昆明首期工程总概算表（评审后）" xfId="20058"/>
    <cellStyle name="好_措施项目1" xfId="20059"/>
    <cellStyle name="好_措施项目1_Book1" xfId="20060"/>
    <cellStyle name="好_措施项目1_昆明首期工程总概算表（评审后）" xfId="20061"/>
    <cellStyle name="好_措施项目2" xfId="20062"/>
    <cellStyle name="好_措施项目2_Book1" xfId="20063"/>
    <cellStyle name="好_措施项目2_昆明首期工程总概算表（评审后）" xfId="20064"/>
    <cellStyle name="好_措施项目3" xfId="20065"/>
    <cellStyle name="好_措施项目3_Book1" xfId="20066"/>
    <cellStyle name="好_措施项目3_昆明首期工程总概算表（评审后）" xfId="20067"/>
    <cellStyle name="好_地方配套按人均增幅控制8.30xl" xfId="20068"/>
    <cellStyle name="好_地方配套按人均增幅控制8.30xl 2" xfId="20069"/>
    <cellStyle name="好_地方配套按人均增幅控制8.30xl 2 2" xfId="20070"/>
    <cellStyle name="好_地方配套按人均增幅控制8.30一般预算平均增幅、人均可用财力平均增幅两次控制、社会治安系数调整、案件数调整xl" xfId="20071"/>
    <cellStyle name="好_地方配套按人均增幅控制8.30一般预算平均增幅、人均可用财力平均增幅两次控制、社会治安系数调整、案件数调整xl 2" xfId="20072"/>
    <cellStyle name="好_地方配套按人均增幅控制8.30一般预算平均增幅、人均可用财力平均增幅两次控制、社会治安系数调整、案件数调整xl 2 2" xfId="20073"/>
    <cellStyle name="好_地方配套按人均增幅控制8.31（调整结案率后）xl" xfId="20074"/>
    <cellStyle name="好_地方配套按人均增幅控制8.31（调整结案率后）xl 2" xfId="20075"/>
    <cellStyle name="好_地方配套按人均增幅控制8.31（调整结案率后）xl 2 2" xfId="20076"/>
    <cellStyle name="好_第五部分(才淼、饶永宏）" xfId="20077"/>
    <cellStyle name="好_第五部分(才淼、饶永宏） 2" xfId="20078"/>
    <cellStyle name="好_第五部分(才淼、饶永宏） 2 2" xfId="20079"/>
    <cellStyle name="好_第一部分：综合全" xfId="20080"/>
    <cellStyle name="好_第一部分：综合全 2" xfId="20081"/>
    <cellStyle name="好_电力迁改估算" xfId="20082"/>
    <cellStyle name="好_电力迁改估算_1 济南R3线一期工可估算 2015.12.26" xfId="20083"/>
    <cellStyle name="好_电气模板" xfId="20084"/>
    <cellStyle name="好_电气模板 2" xfId="20085"/>
    <cellStyle name="好_电气模板 2_工程名称：昆明轨道交通6号线一期工程大板桥车辆段与综合基地±0.00以上工程-材料棚1" xfId="20086"/>
    <cellStyle name="好_电气模板_Book1" xfId="20087"/>
    <cellStyle name="好_电气模板_昆明首期工程总概算表（评审后）" xfId="20088"/>
    <cellStyle name="好_盾构2" xfId="20089"/>
    <cellStyle name="好_盾构2_Book1" xfId="20090"/>
    <cellStyle name="好_盾构2_昆明首期工程总概算表（评审后）" xfId="20091"/>
    <cellStyle name="好_盾构及明挖清单-蓝修改09.10.7" xfId="20092"/>
    <cellStyle name="好_盾构及明挖清单-蓝修改09.10.7_Book1" xfId="20093"/>
    <cellStyle name="好_多方案比较" xfId="20094"/>
    <cellStyle name="好_多方案比较 2" xfId="20095"/>
    <cellStyle name="好_多方案比较 2_工程名称：昆明轨道交通6号线一期工程大板桥车辆段与综合基地±0.00以上工程-材料棚1" xfId="20096"/>
    <cellStyle name="好_多方案比较_Book1" xfId="20097"/>
    <cellStyle name="好_多方案比较_昆明首期工程总概算表（评审后）" xfId="20098"/>
    <cellStyle name="好_二~市盾构区间 " xfId="20099"/>
    <cellStyle name="好_二~市盾构区间 _Book1" xfId="20100"/>
    <cellStyle name="好_二~市盾构区间 _昆明首期工程总概算表（评审后）" xfId="20101"/>
    <cellStyle name="好_二里沟东口站清单（补遗修改后08.12.30）" xfId="20102"/>
    <cellStyle name="好_二里沟东口站清单（补遗修改后08.12.30）_Book1" xfId="20103"/>
    <cellStyle name="好_二里沟东口站清单（补遗修改后08.12.30）_昆明首期工程总概算表（评审后）" xfId="20104"/>
    <cellStyle name="好_二里沟东口站清单指标" xfId="20105"/>
    <cellStyle name="好_二里沟东口站清单指标_Book1" xfId="20106"/>
    <cellStyle name="好_二里沟东口站清单指标_昆明首期工程总概算表（评审后）" xfId="20107"/>
    <cellStyle name="好_繁芙区间给排水设备概算" xfId="20108"/>
    <cellStyle name="好_繁华大道站电气设备概算" xfId="20109"/>
    <cellStyle name="好_繁华大道站汇总表" xfId="20110"/>
    <cellStyle name="好_防火门1" xfId="20111"/>
    <cellStyle name="好_防火门1_Book1" xfId="20112"/>
    <cellStyle name="好_防火门1_昆明首期工程总概算表（评审后）" xfId="20113"/>
    <cellStyle name="好_房山线标底统计表2009.2.27" xfId="20114"/>
    <cellStyle name="好_房山线标底统计表2009.2.27_Book1" xfId="20115"/>
    <cellStyle name="好_房山线标底统计表2009.2.27_昆明首期工程总概算表（评审后）" xfId="20116"/>
    <cellStyle name="好_费率分析" xfId="20117"/>
    <cellStyle name="好_费率分析_Book1" xfId="20118"/>
    <cellStyle name="好_费率分析_昆明首期工程总概算表（评审后）" xfId="20119"/>
    <cellStyle name="好_风井" xfId="20120"/>
    <cellStyle name="好_风井_Book1" xfId="20121"/>
    <cellStyle name="好_风井_昆明首期工程总概算表（评审后）" xfId="20122"/>
    <cellStyle name="好_风井1" xfId="20123"/>
    <cellStyle name="好_风井1_1" xfId="20124"/>
    <cellStyle name="好_风井1_1_Book1" xfId="20125"/>
    <cellStyle name="好_风井1_1_昆明首期工程总概算表（评审后）" xfId="20126"/>
    <cellStyle name="好_风井1_Book1" xfId="20127"/>
    <cellStyle name="好_风井1_昆明首期工程总概算表（评审后）" xfId="20128"/>
    <cellStyle name="好_芙蓉路站电气设备概算" xfId="20132"/>
    <cellStyle name="好_芙蓉路站汇总表" xfId="20133"/>
    <cellStyle name="好_芙习区间给排水设备概算" xfId="20134"/>
    <cellStyle name="好_佛山西站 土建 7.12 市政定额（底线）1" xfId="20129"/>
    <cellStyle name="好_佛山西站地铁数量统计11.30." xfId="20130"/>
    <cellStyle name="好_佛山西站地铁数量统计11.30._南海新交通初步设计概算汇总—专家审查（取消林岳东站）" xfId="20131"/>
    <cellStyle name="好_附表（2011.3）" xfId="20135"/>
    <cellStyle name="好_附表2：表格格式" xfId="20136"/>
    <cellStyle name="好_附件一：2011.7.21 80m晋宁线车站面积" xfId="20137"/>
    <cellStyle name="好_附件一：2011.7.21 80m晋宁线车站面积 2" xfId="20138"/>
    <cellStyle name="好_附件一：2011.7.21 80m晋宁线车站面积 2 2" xfId="20139"/>
    <cellStyle name="好_附件一：2011.7.21 80m晋宁线车站面积 3" xfId="20140"/>
    <cellStyle name="好_复件 8号线南段标底汇报（最终2009.6.1调整完）" xfId="20141"/>
    <cellStyle name="好_复件 8号线南段标底汇报（最终2009.6.1调整完）_Book1" xfId="20142"/>
    <cellStyle name="好_复件 8号线南段标底汇报（最终2009.6.1调整完）_昆明首期工程总概算表（评审后）" xfId="20143"/>
    <cellStyle name="好_副本73283696546880457822010-04-29" xfId="20144"/>
    <cellStyle name="好_副本73283696546880457822010-04-29 2" xfId="20145"/>
    <cellStyle name="好_副本73283696546880457822010-04-29 2 2" xfId="20146"/>
    <cellStyle name="好_副本73283696546880457822010-04-29 2 2 2" xfId="20147"/>
    <cellStyle name="好_副本73283696546880457822010-04-29 3" xfId="20148"/>
    <cellStyle name="好_副本73283696546880457822010-04-29 3 2" xfId="20149"/>
    <cellStyle name="好_钢钩组价2010-9-4----总承包" xfId="20150"/>
    <cellStyle name="好_钢钩组价2010-9-4----总承包 2" xfId="20151"/>
    <cellStyle name="好_钢筋、型钢标底价格" xfId="20152"/>
    <cellStyle name="好_钢筋、型钢标底价格_Book1" xfId="20153"/>
    <cellStyle name="好_钢筋、型钢标底价格_昆明首期工程总概算表（评审后）" xfId="20154"/>
    <cellStyle name="好_高架区间数量统计表0310" xfId="20155"/>
    <cellStyle name="好_高架区间数量统计表0310_1 济南R3线一期工可估算 2015.12.26" xfId="20156"/>
    <cellStyle name="好_高架区间征地拆迁数量统计表" xfId="20157"/>
    <cellStyle name="好_高架区间征地拆迁数量统计表_1 济南R3线一期工可估算 2015.12.26" xfId="20158"/>
    <cellStyle name="好_高中教师人数（教育厅1.6日提供）" xfId="20159"/>
    <cellStyle name="好_高中教师人数（教育厅1.6日提供） 2" xfId="20160"/>
    <cellStyle name="好_高中教师人数（教育厅1.6日提供） 2 2" xfId="20161"/>
    <cellStyle name="好_给赵部长（标的统计表）" xfId="20162"/>
    <cellStyle name="好_给赵部长（标的统计表）_Book1" xfId="20163"/>
    <cellStyle name="好_给赵部长（标的统计表）_昆明首期工程总概算表（评审后）" xfId="20164"/>
    <cellStyle name="好_給赵部长标底统计表" xfId="20165"/>
    <cellStyle name="好_給赵部长标底统计表_Book1" xfId="20166"/>
    <cellStyle name="好_給赵部长标底统计表_昆明首期工程总概算表（评审后）" xfId="20167"/>
    <cellStyle name="好_工程名称：昆明轨道交通6号线一期工程大板桥车辆段与综合基地±0.00以上工程-材料棚1" xfId="20168"/>
    <cellStyle name="好_工程数量［纸质、电子提供］" xfId="20169"/>
    <cellStyle name="好_工程数量［纸质、电子提供］_南海新交通初步设计概算汇总—专家审查（取消林岳东站）" xfId="20170"/>
    <cellStyle name="好_工程数量［纸质、电子提供］12.1：18" xfId="20171"/>
    <cellStyle name="好_工程数量［纸质、电子提供］12.1：18_南海新交通初步设计概算汇总—专家审查（取消林岳东站）" xfId="20172"/>
    <cellStyle name="好_工程数量［纸质、电子提供］-结构2012.12.1lotus" xfId="20173"/>
    <cellStyle name="好_工程数量［纸质、电子提供］-结构2012.12.1lotus_南海新交通初步设计概算汇总—专家审查（取消林岳东站）" xfId="20174"/>
    <cellStyle name="好_杭州5号线气体灭火系统概算（管网）" xfId="20175"/>
    <cellStyle name="好_杭州地铁5号线区间隧道表（第3次工可修编版本）" xfId="20176"/>
    <cellStyle name="好_杭州地铁工可第三次修编工程数量-区间隧道" xfId="20177"/>
    <cellStyle name="好_合肥地铁三号线车站工程数量统计（2.22）" xfId="20178"/>
    <cellStyle name="好_合肥地铁三号线车站工程数量统计（2.22） 2" xfId="20179"/>
    <cellStyle name="好_合肥地铁三号线车站工程数量统计（2.22） 2 2" xfId="20180"/>
    <cellStyle name="好_合肥地铁三号线车站工程数量统计（2.22） 3" xfId="20181"/>
    <cellStyle name="好_合肥地铁三号线车站建筑面积统计（第二版）" xfId="20182"/>
    <cellStyle name="好_合肥地铁三号线车站建筑面积统计（第二版） 2" xfId="20183"/>
    <cellStyle name="好_合肥地铁三号线车站建筑面积统计（第二版） 2 2" xfId="20184"/>
    <cellStyle name="好_合肥地铁三号线车站建筑面积统计（第二版） 3" xfId="20185"/>
    <cellStyle name="好_合肥地铁三号线车站起终点里程（2.24）" xfId="20186"/>
    <cellStyle name="好_合肥地铁三号线车站起终点里程（2.24） 2" xfId="20187"/>
    <cellStyle name="好_合肥地铁三号线车站起终点里程（2.24） 2 2" xfId="20188"/>
    <cellStyle name="好_合肥地铁三号线车站起终点里程（2.24） 3" xfId="20189"/>
    <cellStyle name="好_黑～会盾构区间 " xfId="20190"/>
    <cellStyle name="好_黑～会盾构区间 _Book1" xfId="20191"/>
    <cellStyle name="好_黑～会盾构区间 _昆明首期工程总概算表（评审后）" xfId="20192"/>
    <cellStyle name="好_汇总" xfId="20193"/>
    <cellStyle name="好_汇总 2" xfId="20194"/>
    <cellStyle name="好_汇总 2 2" xfId="20195"/>
    <cellStyle name="好_汇总分析表5.18晚11" xfId="20196"/>
    <cellStyle name="好_汇总分析表5.18晚11_Book1" xfId="20197"/>
    <cellStyle name="好_汇总分析表5.18晚11_昆明首期工程总概算表（评审后）" xfId="20198"/>
    <cellStyle name="好_汇总分析表5.20" xfId="20199"/>
    <cellStyle name="好_汇总分析表5.20_Book1" xfId="20200"/>
    <cellStyle name="好_汇总分析表5.20_昆明首期工程总概算表（评审后）" xfId="20201"/>
    <cellStyle name="好_汇总分析表5.20晚" xfId="20202"/>
    <cellStyle name="好_汇总分析表5.20晚_Book1" xfId="20203"/>
    <cellStyle name="好_汇总分析表5.20晚_昆明首期工程总概算表（评审后）" xfId="20204"/>
    <cellStyle name="好_汇总分析表5.21(汇报）" xfId="20205"/>
    <cellStyle name="好_汇总分析表5.21(汇报）_Book1" xfId="20206"/>
    <cellStyle name="好_汇总分析表5.21(汇报）_昆明首期工程总概算表（评审后）" xfId="20207"/>
    <cellStyle name="好_汇总-县级财政报表附表" xfId="20208"/>
    <cellStyle name="好_汇总-县级财政报表附表 2" xfId="20209"/>
    <cellStyle name="好_汇总-县级财政报表附表 2 2" xfId="20210"/>
    <cellStyle name="好_会～黄盾构区间 " xfId="20211"/>
    <cellStyle name="好_会～黄盾构区间  (2)" xfId="20212"/>
    <cellStyle name="好_会～黄盾构区间  (2)_Book1" xfId="20213"/>
    <cellStyle name="好_会～黄盾构区间  (2)_昆明首期工程总概算表（评审后）" xfId="20214"/>
    <cellStyle name="好_会～黄盾构区间 _Book1" xfId="20215"/>
    <cellStyle name="好_会～黄盾构区间 _昆明首期工程总概算表（评审后）" xfId="20216"/>
    <cellStyle name="好_机械" xfId="20217"/>
    <cellStyle name="好_机械_Book1" xfId="20218"/>
    <cellStyle name="好_机械_昆明首期工程总概算表（评审后）" xfId="20219"/>
    <cellStyle name="好_基础数据分析" xfId="20220"/>
    <cellStyle name="好_基础数据分析 2" xfId="20221"/>
    <cellStyle name="好_基础数据分析 2 2" xfId="20222"/>
    <cellStyle name="好_计算表" xfId="20223"/>
    <cellStyle name="好_计算表 (2)" xfId="20224"/>
    <cellStyle name="好_计算表 (2)_Book1" xfId="20225"/>
    <cellStyle name="好_计算表 (2)_昆明首期工程总概算表（评审后）" xfId="20226"/>
    <cellStyle name="好_计算表_Book1" xfId="20227"/>
    <cellStyle name="好_计算表_昆明首期工程总概算表（评审后）" xfId="20228"/>
    <cellStyle name="好_既有桥拆除加固一览表" xfId="20229"/>
    <cellStyle name="好_既有桥拆除加固一览表_1 综合概算表 (专家审查)" xfId="20230"/>
    <cellStyle name="好_既有桥拆除加固一览表_1 综合概算表 (专家审查)_南海新交通初步设计概算汇总—专家审查（取消林岳东站）" xfId="20231"/>
    <cellStyle name="好_甲供材料" xfId="20232"/>
    <cellStyle name="好_甲供材料 2" xfId="20233"/>
    <cellStyle name="好_甲供材料 2_工程名称：昆明轨道交通6号线一期工程大板桥车辆段与综合基地±0.00以上工程-材料棚1" xfId="20234"/>
    <cellStyle name="好_甲供材料_Book1" xfId="20235"/>
    <cellStyle name="好_甲供材料_昆明首期工程总概算表（评审后）" xfId="20236"/>
    <cellStyle name="好_检验表" xfId="20237"/>
    <cellStyle name="好_检验表 2" xfId="20238"/>
    <cellStyle name="好_检验表（调整后）" xfId="20239"/>
    <cellStyle name="好_检验表（调整后） 2" xfId="20240"/>
    <cellStyle name="好_建筑" xfId="20241"/>
    <cellStyle name="好_建筑 2" xfId="20242"/>
    <cellStyle name="好_建筑 2 2" xfId="20243"/>
    <cellStyle name="好_建筑 3" xfId="20244"/>
    <cellStyle name="好_建筑1号线数量-5辆编组" xfId="20245"/>
    <cellStyle name="好_建筑1号线数量-5辆编组 2" xfId="20246"/>
    <cellStyle name="好_建筑1号线数量-5辆编组 2 2" xfId="20247"/>
    <cellStyle name="好_建筑1号线数量-5辆编组 3" xfId="20248"/>
    <cellStyle name="好_建筑数量 2014.7.20" xfId="20249"/>
    <cellStyle name="好_建筑数量 2014.7.20 2" xfId="20250"/>
    <cellStyle name="好_建筑数量 2014.7.20 2 2" xfId="20251"/>
    <cellStyle name="好_建筑数量 2014.7.20 3" xfId="20252"/>
    <cellStyle name="好_建筑数量0923" xfId="20253"/>
    <cellStyle name="好_奖励补助测算5.22测试" xfId="20254"/>
    <cellStyle name="好_奖励补助测算5.22测试 2" xfId="20255"/>
    <cellStyle name="好_奖励补助测算5.22测试 2 2" xfId="20256"/>
    <cellStyle name="好_奖励补助测算5.23新" xfId="20257"/>
    <cellStyle name="好_奖励补助测算5.23新 2" xfId="20258"/>
    <cellStyle name="好_奖励补助测算5.23新 2 2" xfId="20259"/>
    <cellStyle name="好_奖励补助测算5.24冯铸" xfId="20260"/>
    <cellStyle name="好_奖励补助测算5.24冯铸 2" xfId="20261"/>
    <cellStyle name="好_奖励补助测算5.24冯铸 2 2" xfId="20262"/>
    <cellStyle name="好_奖励补助测算7.23" xfId="20263"/>
    <cellStyle name="好_奖励补助测算7.23 2" xfId="20264"/>
    <cellStyle name="好_奖励补助测算7.23 2 2" xfId="20265"/>
    <cellStyle name="好_奖励补助测算7.25" xfId="20266"/>
    <cellStyle name="好_奖励补助测算7.25 (version 1) (version 1)" xfId="20267"/>
    <cellStyle name="好_奖励补助测算7.25 (version 1) (version 1) 2" xfId="20268"/>
    <cellStyle name="好_奖励补助测算7.25 (version 1) (version 1) 2 2" xfId="20269"/>
    <cellStyle name="好_奖励补助测算7.25 10" xfId="20270"/>
    <cellStyle name="好_奖励补助测算7.25 11" xfId="20271"/>
    <cellStyle name="好_奖励补助测算7.25 12" xfId="20272"/>
    <cellStyle name="好_奖励补助测算7.25 13" xfId="20273"/>
    <cellStyle name="好_奖励补助测算7.25 14" xfId="20274"/>
    <cellStyle name="好_奖励补助测算7.25 15" xfId="20275"/>
    <cellStyle name="好_奖励补助测算7.25 16" xfId="20276"/>
    <cellStyle name="好_奖励补助测算7.25 17" xfId="20277"/>
    <cellStyle name="好_奖励补助测算7.25 18" xfId="20278"/>
    <cellStyle name="好_奖励补助测算7.25 2" xfId="20279"/>
    <cellStyle name="好_奖励补助测算7.25 2 2" xfId="20280"/>
    <cellStyle name="好_奖励补助测算7.25 3" xfId="20281"/>
    <cellStyle name="好_奖励补助测算7.25 4" xfId="20282"/>
    <cellStyle name="好_奖励补助测算7.25 5" xfId="20283"/>
    <cellStyle name="好_奖励补助测算7.25 6" xfId="20284"/>
    <cellStyle name="好_奖励补助测算7.25 7" xfId="20285"/>
    <cellStyle name="好_奖励补助测算7.25 8" xfId="20286"/>
    <cellStyle name="好_奖励补助测算7.25 9" xfId="20287"/>
    <cellStyle name="好_教师绩效工资测算表（离退休按各地上报数测算）2009年1月1日" xfId="20288"/>
    <cellStyle name="好_教师绩效工资测算表（离退休按各地上报数测算）2009年1月1日 2" xfId="20289"/>
    <cellStyle name="好_教育厅提供义务教育及高中教师人数（2009年1月6日）" xfId="20290"/>
    <cellStyle name="好_教育厅提供义务教育及高中教师人数（2009年1月6日） 2" xfId="20291"/>
    <cellStyle name="好_教育厅提供义务教育及高中教师人数（2009年1月6日） 2 2" xfId="20292"/>
    <cellStyle name="好_结构数量0923" xfId="20293"/>
    <cellStyle name="好_金安桥线路八标段概算自得价cc" xfId="20294"/>
    <cellStyle name="好_金沙洲B04地块甲供材、甲限材汇总表（100303）" xfId="20295"/>
    <cellStyle name="好_金沙洲B04地块甲供材、甲限材汇总表（100303） 2" xfId="20296"/>
    <cellStyle name="好_金沙洲B04地块甲供材、甲限材汇总表（100303） 3" xfId="20297"/>
    <cellStyle name="好_九、报价清单" xfId="20298"/>
    <cellStyle name="好_九、报价清单 2" xfId="20299"/>
    <cellStyle name="好_九、报价清单 2 2" xfId="20300"/>
    <cellStyle name="好_九、报价清单 2 2 2" xfId="20301"/>
    <cellStyle name="好_九、报价清单 2 2 2 2" xfId="20302"/>
    <cellStyle name="好_九、报价清单 2 2 2 3" xfId="20303"/>
    <cellStyle name="好_九、报价清单 2 2 3" xfId="20304"/>
    <cellStyle name="好_九、报价清单 2 2 3 2" xfId="20305"/>
    <cellStyle name="好_九、报价清单 2 2 3 3" xfId="20306"/>
    <cellStyle name="好_九、报价清单 2 2 4" xfId="20307"/>
    <cellStyle name="好_九、报价清单 2 2 5" xfId="20308"/>
    <cellStyle name="好_九、报价清单 2 3" xfId="20309"/>
    <cellStyle name="好_九、报价清单 2 3 2" xfId="20310"/>
    <cellStyle name="好_九、报价清单 2 3 3" xfId="20311"/>
    <cellStyle name="好_九、报价清单 2 4" xfId="20312"/>
    <cellStyle name="好_九、报价清单 2 5" xfId="20313"/>
    <cellStyle name="好_九、报价清单 3" xfId="20314"/>
    <cellStyle name="好_九、报价清单 3 2" xfId="20315"/>
    <cellStyle name="好_九、报价清单 3 2 2" xfId="20316"/>
    <cellStyle name="好_九、报价清单 3 2 3" xfId="20317"/>
    <cellStyle name="好_九、报价清单 3 3" xfId="20318"/>
    <cellStyle name="好_九、报价清单 3 3 2" xfId="20319"/>
    <cellStyle name="好_九、报价清单 3 3 3" xfId="20320"/>
    <cellStyle name="好_九、报价清单 3 4" xfId="20321"/>
    <cellStyle name="好_九、报价清单 3 5" xfId="20322"/>
    <cellStyle name="好_九、报价清单 4" xfId="20323"/>
    <cellStyle name="好_九、报价清单 4 2" xfId="20324"/>
    <cellStyle name="好_九、报价清单 4 3" xfId="20325"/>
    <cellStyle name="好_九、报价清单 5" xfId="20326"/>
    <cellStyle name="好_九、报价清单 6" xfId="20327"/>
    <cellStyle name="好_开办费" xfId="20328"/>
    <cellStyle name="好_开办费 2" xfId="20329"/>
    <cellStyle name="好_开办费 2 2" xfId="20330"/>
    <cellStyle name="好_开办费 2 2 2" xfId="20331"/>
    <cellStyle name="好_开办费 2 2 2 2" xfId="20332"/>
    <cellStyle name="好_开办费 2 2 2 3" xfId="20333"/>
    <cellStyle name="好_开办费 2 2 3" xfId="20334"/>
    <cellStyle name="好_开办费 2 2 3 2" xfId="20335"/>
    <cellStyle name="好_开办费 2 2 3 3" xfId="20336"/>
    <cellStyle name="好_开办费 2 2 4" xfId="20337"/>
    <cellStyle name="好_开办费 2 2 5" xfId="20338"/>
    <cellStyle name="好_开办费 2 3" xfId="20339"/>
    <cellStyle name="好_开办费 2 3 2" xfId="20340"/>
    <cellStyle name="好_开办费 2 3 3" xfId="20341"/>
    <cellStyle name="好_开办费 2 4" xfId="20342"/>
    <cellStyle name="好_开办费 2 5" xfId="20343"/>
    <cellStyle name="好_开办费 3" xfId="20344"/>
    <cellStyle name="好_开办费 3 2" xfId="20345"/>
    <cellStyle name="好_开办费 3 2 2" xfId="20346"/>
    <cellStyle name="好_开办费 3 2 3" xfId="20347"/>
    <cellStyle name="好_开办费 3 3" xfId="20348"/>
    <cellStyle name="好_开办费 3 3 2" xfId="20349"/>
    <cellStyle name="好_开办费 3 3 3" xfId="20350"/>
    <cellStyle name="好_开办费 3 4" xfId="20351"/>
    <cellStyle name="好_开办费 3 5" xfId="20352"/>
    <cellStyle name="好_开办费 4" xfId="20353"/>
    <cellStyle name="好_开办费 4 2" xfId="20354"/>
    <cellStyle name="好_开办费 4 3" xfId="20355"/>
    <cellStyle name="好_开办费 5" xfId="20356"/>
    <cellStyle name="好_开办费 6" xfId="20357"/>
    <cellStyle name="好_开办费_8.3 报价清单格式（常州世茂36班小学）" xfId="20358"/>
    <cellStyle name="好_开办费_8.3 报价清单格式（常州世茂36班小学） 2" xfId="20359"/>
    <cellStyle name="好_开办费_8.3 报价清单格式（常州世茂36班小学） 2 2" xfId="20360"/>
    <cellStyle name="好_开办费_8.3 报价清单格式（常州世茂36班小学） 2 2 2" xfId="20361"/>
    <cellStyle name="好_开办费_8.3 报价清单格式（常州世茂36班小学） 2 2 2 2" xfId="20362"/>
    <cellStyle name="好_开办费_8.3 报价清单格式（常州世茂36班小学） 2 2 2 3" xfId="20363"/>
    <cellStyle name="好_开办费_8.3 报价清单格式（常州世茂36班小学） 2 2 3" xfId="20364"/>
    <cellStyle name="好_开办费_8.3 报价清单格式（常州世茂36班小学） 2 2 3 2" xfId="20365"/>
    <cellStyle name="好_开办费_8.3 报价清单格式（常州世茂36班小学） 2 2 3 3" xfId="20366"/>
    <cellStyle name="好_开办费_8.3 报价清单格式（常州世茂36班小学） 2 2 4" xfId="20367"/>
    <cellStyle name="好_开办费_8.3 报价清单格式（常州世茂36班小学） 2 2 5" xfId="20368"/>
    <cellStyle name="好_开办费_8.3 报价清单格式（常州世茂36班小学） 2 3" xfId="20369"/>
    <cellStyle name="好_开办费_8.3 报价清单格式（常州世茂36班小学） 2 3 2" xfId="20370"/>
    <cellStyle name="好_开办费_8.3 报价清单格式（常州世茂36班小学） 2 3 3" xfId="20371"/>
    <cellStyle name="好_开办费_8.3 报价清单格式（常州世茂36班小学） 2 4" xfId="20372"/>
    <cellStyle name="好_开办费_8.3 报价清单格式（常州世茂36班小学） 2 5" xfId="20373"/>
    <cellStyle name="好_开办费_8.3 报价清单格式（常州世茂36班小学） 3" xfId="20374"/>
    <cellStyle name="好_开办费_8.3 报价清单格式（常州世茂36班小学） 3 2" xfId="20375"/>
    <cellStyle name="好_开办费_8.3 报价清单格式（常州世茂36班小学） 3 2 2" xfId="20376"/>
    <cellStyle name="好_开办费_8.3 报价清单格式（常州世茂36班小学） 3 2 3" xfId="20377"/>
    <cellStyle name="好_开办费_8.3 报价清单格式（常州世茂36班小学） 3 3" xfId="20378"/>
    <cellStyle name="好_开办费_8.3 报价清单格式（常州世茂36班小学） 3 3 2" xfId="20379"/>
    <cellStyle name="好_开办费_8.3 报价清单格式（常州世茂36班小学） 3 3 3" xfId="20380"/>
    <cellStyle name="好_开办费_8.3 报价清单格式（常州世茂36班小学） 3 4" xfId="20381"/>
    <cellStyle name="好_开办费_8.3 报价清单格式（常州世茂36班小学） 3 5" xfId="20382"/>
    <cellStyle name="好_开办费_8.3 报价清单格式（常州世茂36班小学） 4" xfId="20383"/>
    <cellStyle name="好_开办费_8.3 报价清单格式（常州世茂36班小学） 4 2" xfId="20384"/>
    <cellStyle name="好_开办费_8.3 报价清单格式（常州世茂36班小学） 4 3" xfId="20385"/>
    <cellStyle name="好_开办费_8.3 报价清单格式（常州世茂36班小学） 5" xfId="20386"/>
    <cellStyle name="好_开办费_8.3 报价清单格式（常州世茂36班小学） 6" xfId="20387"/>
    <cellStyle name="好_凯～西盾构区间" xfId="20388"/>
    <cellStyle name="好_凯～西盾构区间_Book1" xfId="20389"/>
    <cellStyle name="好_凯～西盾构区间_昆明首期工程总概算表（评审后）" xfId="20390"/>
    <cellStyle name="好_凯旋路停车场" xfId="20391"/>
    <cellStyle name="好_凯旋路停车场_Book1" xfId="20392"/>
    <cellStyle name="好_凯旋路停车场_昆明首期工程总概算表（评审后）" xfId="20393"/>
    <cellStyle name="好_凯旋路站土建清单1" xfId="20394"/>
    <cellStyle name="好_凯旋路站土建清单1_Book1" xfId="20395"/>
    <cellStyle name="好_凯旋路站土建清单1_昆明首期工程总概算表（评审后）" xfId="20396"/>
    <cellStyle name="好_昆明2标--3.8176" xfId="20397"/>
    <cellStyle name="好_昆明2标--3.8176_Book1" xfId="20398"/>
    <cellStyle name="好_昆明地铁-盾构及明挖-蓝修改09.10.7" xfId="20399"/>
    <cellStyle name="好_昆明地铁-盾构及明挖-蓝修改09.10.7_Book1" xfId="20400"/>
    <cellStyle name="好_昆明地铁明挖09.10.13" xfId="20401"/>
    <cellStyle name="好_昆明地铁明挖09.10.13_Book1" xfId="20402"/>
    <cellStyle name="好_昆明地铁清单模板09.12.28" xfId="20403"/>
    <cellStyle name="好_昆明地铁清单模板09.12.28_Book1" xfId="20404"/>
    <cellStyle name="好_昆明地铁清单模板09.12.28_Book1_1" xfId="20405"/>
    <cellStyle name="好_昆明地铁清单模板09.12.28_工程名称：昆明轨道交通6号线一期工程大板桥车辆段与综合基地±0.00以上工程-材料棚1" xfId="20406"/>
    <cellStyle name="好_昆明地铁清单模板09.12.29" xfId="20407"/>
    <cellStyle name="好_昆明地铁清单模板09.12.29_Book1" xfId="20408"/>
    <cellStyle name="好_昆明地铁清单模板09.12.29_Book1_1" xfId="20409"/>
    <cellStyle name="好_昆明地铁清单模板09.12.29_工程名称：昆明轨道交通6号线一期工程大板桥车辆段与综合基地±0.00以上工程-材料棚1" xfId="20410"/>
    <cellStyle name="好_昆明地铁首期清单模板-2010.1.5 16：00(定)" xfId="20411"/>
    <cellStyle name="好_昆明地铁首期清单模板-2010.1.5 16：00(定)_Book1" xfId="20412"/>
    <cellStyle name="好_昆明地铁首期清单模板-2010.2.27" xfId="20413"/>
    <cellStyle name="好_昆明地铁首期清单模板-2010.2.27_Book1" xfId="20414"/>
    <cellStyle name="好_昆明市水利建设资金（杨处）" xfId="20415"/>
    <cellStyle name="好_昆明首期工程总概算表（评审后）" xfId="20416"/>
    <cellStyle name="好_拦标公布价表(6号线一期)" xfId="20417"/>
    <cellStyle name="好_历年教师人数" xfId="20418"/>
    <cellStyle name="好_历年教师人数 2" xfId="20419"/>
    <cellStyle name="好_丽江汇总" xfId="20420"/>
    <cellStyle name="好_丽江汇总 2" xfId="20421"/>
    <cellStyle name="好_联络通道" xfId="20422"/>
    <cellStyle name="好_联络通道_Book1" xfId="20423"/>
    <cellStyle name="好_联络通道_昆明首期工程总概算表（评审后）" xfId="20424"/>
    <cellStyle name="好_联络通道1" xfId="20425"/>
    <cellStyle name="好_联络通道1_Book1" xfId="20426"/>
    <cellStyle name="好_联络通道1_昆明首期工程总概算表（评审后）" xfId="20427"/>
    <cellStyle name="好_联络通道及泵房" xfId="20428"/>
    <cellStyle name="好_联络通道及泵房 2" xfId="20429"/>
    <cellStyle name="好_联络通道及泵房 2_Book1" xfId="20430"/>
    <cellStyle name="好_联络通道及泵房 2_昆明首期工程总概算表（评审后）" xfId="20431"/>
    <cellStyle name="好_联络通道及泵房 3" xfId="20432"/>
    <cellStyle name="好_联络通道及泵房 3_Book1" xfId="20433"/>
    <cellStyle name="好_联络通道及泵房 3_昆明首期工程总概算表（评审后）" xfId="20434"/>
    <cellStyle name="好_联络通道及泵房_01标段区间" xfId="20435"/>
    <cellStyle name="好_联络通道及泵房_01标段区间_Book1" xfId="20436"/>
    <cellStyle name="好_联络通道及泵房_01标段区间_昆明首期工程总概算表（评审后）" xfId="20437"/>
    <cellStyle name="好_联络通道及泵房_02标段区间" xfId="20438"/>
    <cellStyle name="好_联络通道及泵房_02标段区间_Book1" xfId="20439"/>
    <cellStyle name="好_联络通道及泵房_02标段区间_昆明首期工程总概算表（评审后）" xfId="20440"/>
    <cellStyle name="好_联络通道及泵房_1" xfId="20441"/>
    <cellStyle name="好_联络通道及泵房_1_Book1" xfId="20442"/>
    <cellStyle name="好_联络通道及泵房_1_昆明首期工程总概算表（评审后）" xfId="20443"/>
    <cellStyle name="好_联络通道及泵房_Book1" xfId="20444"/>
    <cellStyle name="好_联络通道及泵房_昆明首期工程总概算表（评审后）" xfId="20445"/>
    <cellStyle name="好_联络通道及泵房_联络通道及泵房" xfId="20446"/>
    <cellStyle name="好_联络通道及泵房_联络通道及泵房_Book1" xfId="20447"/>
    <cellStyle name="好_联络通道及泵房_联络通道及泵房_昆明首期工程总概算表（评审后）" xfId="20448"/>
    <cellStyle name="好_联络通道及泵房1" xfId="20449"/>
    <cellStyle name="好_联络通道及泵房1_Book1" xfId="20450"/>
    <cellStyle name="好_联络通道及泵房1_昆明首期工程总概算表（评审后）" xfId="20451"/>
    <cellStyle name="好_联络通道及泵房2" xfId="20452"/>
    <cellStyle name="好_联络通道及泵房2_Book1" xfId="20453"/>
    <cellStyle name="好_联络通道及泵房2_昆明首期工程总概算表（评审后）" xfId="20454"/>
    <cellStyle name="好_联络线" xfId="20455"/>
    <cellStyle name="好_联络线_Book1" xfId="20456"/>
    <cellStyle name="好_联络线_昆明首期工程总概算表（评审后）" xfId="20457"/>
    <cellStyle name="好_路基2" xfId="20458"/>
    <cellStyle name="好_路基2_Book1" xfId="20459"/>
    <cellStyle name="好_明挖(盖挖)车站主体" xfId="20460"/>
    <cellStyle name="好_明挖(盖挖)车站主体_Book1" xfId="20461"/>
    <cellStyle name="好_明挖(盖挖)车站主体_昆明首期工程总概算表（评审后）" xfId="20462"/>
    <cellStyle name="好_明挖车站" xfId="20463"/>
    <cellStyle name="好_明挖车站_Book1" xfId="20464"/>
    <cellStyle name="好_明挖车站_昆明首期工程总概算表（评审后）" xfId="20465"/>
    <cellStyle name="好_明挖区间" xfId="20466"/>
    <cellStyle name="好_明挖区间_Book1" xfId="20467"/>
    <cellStyle name="好_明挖区间_昆明首期工程总概算表（评审后）" xfId="20468"/>
    <cellStyle name="好_目标成本、收入、利润报表-区域×模板" xfId="20469"/>
    <cellStyle name="好_目标成本、收入、利润报表-区域×模板 2" xfId="20470"/>
    <cellStyle name="好_南海工可修编---建芳总改终" xfId="20471"/>
    <cellStyle name="好_南海工可修编---建芳总改终_1 综合概算表 (专家审查)" xfId="20472"/>
    <cellStyle name="好_南海工可修编---建芳总改终_1 综合概算表 (专家审查)_南海新交通初步设计概算汇总—专家审查（取消林岳东站）" xfId="20473"/>
    <cellStyle name="好_南海工可修编---建芳总改终1" xfId="20474"/>
    <cellStyle name="好_南海工可修编---建芳总改终1_1 综合概算表 (专家审查)" xfId="20475"/>
    <cellStyle name="好_南海工可修编---建芳总改终1_1 综合概算表 (专家审查)_南海新交通初步设计概算汇总—专家审查（取消林岳东站）" xfId="20476"/>
    <cellStyle name="好_宁波3号线一期初步设计总概算14.11.6D" xfId="20477"/>
    <cellStyle name="好_宁波3号线一期初步设计总概算14.11.6D_1 济南R3线一期工可估算 2015.12.26" xfId="20478"/>
    <cellStyle name="好_宁波至奉化   桥梁主要工程数量0310" xfId="20479"/>
    <cellStyle name="好_宁波至奉化   桥梁主要工程数量0310_1 济南R3线一期工可估算 2015.12.26" xfId="20480"/>
    <cellStyle name="好_宁波至奉化城际路基加固及防护工程数量表" xfId="20481"/>
    <cellStyle name="好_宁波至奉化城际路基加固及防护工程数量表_1 济南R3线一期工可估算 2015.12.26" xfId="20482"/>
    <cellStyle name="好_宁波至奉化城际铁路_投标估算20140422" xfId="20483"/>
    <cellStyle name="好_宁波至奉化城际铁路_投标估算20140422_1 济南R3线一期工可估算 2015.12.26" xfId="20484"/>
    <cellStyle name="好_宁奉线高架车站结构工程数量" xfId="20485"/>
    <cellStyle name="好_宁奉线高架车站结构工程数量_1 济南R3线一期工可估算 2015.12.26" xfId="20486"/>
    <cellStyle name="好_七号线清单模板09.06.08" xfId="20487"/>
    <cellStyle name="好_七号线清单模板09.06.08 2" xfId="20488"/>
    <cellStyle name="好_七号线清单模板09.06.08 2_工程名称：昆明轨道交通6号线一期工程大板桥车辆段与综合基地±0.00以上工程-材料棚1" xfId="20489"/>
    <cellStyle name="好_七号线清单模板09.06.08_Book1" xfId="20490"/>
    <cellStyle name="好_七号线清单模板09.06.08_昆明首期工程总概算表（评审后）" xfId="20491"/>
    <cellStyle name="好_其他" xfId="20492"/>
    <cellStyle name="好_其他_Book1" xfId="20493"/>
    <cellStyle name="好_其他_昆明首期工程总概算表（评审后）" xfId="20494"/>
    <cellStyle name="好_其他材料选价" xfId="20495"/>
    <cellStyle name="好_其他材料选价 2" xfId="20496"/>
    <cellStyle name="好_其他材料选价 2_工程名称：昆明轨道交通6号线一期工程大板桥车辆段与综合基地±0.00以上工程-材料棚1" xfId="20497"/>
    <cellStyle name="好_其他材料选价_Book1" xfId="20498"/>
    <cellStyle name="好_其他材料选价_昆明首期工程总概算表（评审后）" xfId="20499"/>
    <cellStyle name="好_其他项目" xfId="20500"/>
    <cellStyle name="好_其他项目_Book1" xfId="20501"/>
    <cellStyle name="好_其他项目_昆明首期工程总概算表（评审后）" xfId="20502"/>
    <cellStyle name="好_桥梁" xfId="20503"/>
    <cellStyle name="好_秦～桐盾构区间" xfId="20504"/>
    <cellStyle name="好_秦～桐盾构区间 " xfId="20505"/>
    <cellStyle name="好_秦～桐盾构区间  (2)" xfId="20506"/>
    <cellStyle name="好_秦～桐盾构区间  (2)_Book1" xfId="20507"/>
    <cellStyle name="好_秦～桐盾构区间  (2)_昆明首期工程总概算表（评审后）" xfId="20508"/>
    <cellStyle name="好_秦～桐盾构区间 _Book1" xfId="20509"/>
    <cellStyle name="好_秦～桐盾构区间 _昆明首期工程总概算表（评审后）" xfId="20510"/>
    <cellStyle name="好_秦～桐盾构区间_Book1" xfId="20511"/>
    <cellStyle name="好_秦～桐盾构区间_昆明首期工程总概算表（评审后）" xfId="20512"/>
    <cellStyle name="好_秦岭路站清单表" xfId="20513"/>
    <cellStyle name="好_秦岭路站清单表_Book1" xfId="20514"/>
    <cellStyle name="好_秦岭路站清单表_昆明首期工程总概算表（评审后）" xfId="20515"/>
    <cellStyle name="好_秦岭路站清单表3" xfId="20516"/>
    <cellStyle name="好_秦岭路站清单表3_Book1" xfId="20517"/>
    <cellStyle name="好_秦岭路站清单表3_昆明首期工程总概算表（评审后）" xfId="20518"/>
    <cellStyle name="好_区间数量统计表0113" xfId="20519"/>
    <cellStyle name="好_区间数量统计表0113_1 济南R3线一期工可估算 2015.12.26" xfId="20520"/>
    <cellStyle name="好_区间统计" xfId="20521"/>
    <cellStyle name="好_区间统计_1 济南R3线一期工可估算 2015.12.26" xfId="20522"/>
    <cellStyle name="好_区间主体" xfId="20523"/>
    <cellStyle name="好_区间主体 " xfId="20524"/>
    <cellStyle name="好_区间主体 _Book1" xfId="20525"/>
    <cellStyle name="好_区间主体 _昆明首期工程总概算表（评审后）" xfId="20526"/>
    <cellStyle name="好_区间主体_Book1" xfId="20527"/>
    <cellStyle name="好_区间主体_昆明首期工程总概算表（评审后）" xfId="20528"/>
    <cellStyle name="好_区间主体_联络通道及泵房" xfId="20529"/>
    <cellStyle name="好_区间主体_联络通道及泵房_Book1" xfId="20530"/>
    <cellStyle name="好_区间主体_联络通道及泵房_昆明首期工程总概算表（评审后）" xfId="20531"/>
    <cellStyle name="好_全部汇总" xfId="20532"/>
    <cellStyle name="好_人才机" xfId="20533"/>
    <cellStyle name="好_人才机_Book1" xfId="20534"/>
    <cellStyle name="好_人才机_昆明首期工程总概算表（评审后）" xfId="20535"/>
    <cellStyle name="好_人材机汇总表(总)--李宪金" xfId="20536"/>
    <cellStyle name="好_人材机汇总表(总)--李宪金_Book1" xfId="20537"/>
    <cellStyle name="好_人材机汇总表(总)--李宪金_昆明首期工程总概算表（评审后）" xfId="20538"/>
    <cellStyle name="好_三标八折、全费汇总表" xfId="20539"/>
    <cellStyle name="好_三标八折、全费汇总表_Book1" xfId="20540"/>
    <cellStyle name="好_三标八折、全费汇总表_昆明首期工程总概算表（评审后）" xfId="20541"/>
    <cellStyle name="好_三季度－表二" xfId="20542"/>
    <cellStyle name="好_三季度－表二 2" xfId="20543"/>
    <cellStyle name="好_三季度－表二 2 2" xfId="20544"/>
    <cellStyle name="好_厦门轨道交通2号线一、二期工程通讯录" xfId="20545"/>
    <cellStyle name="好_疏散平台" xfId="20546"/>
    <cellStyle name="好_疏散平台 2" xfId="20547"/>
    <cellStyle name="好_疏散平台 2_Book1" xfId="20548"/>
    <cellStyle name="好_疏散平台 2_昆明首期工程总概算表（评审后）" xfId="20549"/>
    <cellStyle name="好_疏散平台_Book1" xfId="20550"/>
    <cellStyle name="好_疏散平台_昆明首期工程总概算表（评审后）" xfId="20551"/>
    <cellStyle name="好_疏散平台1" xfId="20552"/>
    <cellStyle name="好_疏散平台1_Book1" xfId="20553"/>
    <cellStyle name="好_疏散平台1_昆明首期工程总概算表（评审后）" xfId="20554"/>
    <cellStyle name="好_疏散平台2" xfId="20555"/>
    <cellStyle name="好_疏散平台2_Book1" xfId="20556"/>
    <cellStyle name="好_疏散平台2_昆明首期工程总概算表（评审后）" xfId="20557"/>
    <cellStyle name="好_疏散平台3" xfId="20558"/>
    <cellStyle name="好_疏散平台3_Book1" xfId="20559"/>
    <cellStyle name="好_疏散平台3_昆明首期工程总概算表（评审后）" xfId="20560"/>
    <cellStyle name="好_疏散平台4" xfId="20561"/>
    <cellStyle name="好_疏散平台4_Book1" xfId="20562"/>
    <cellStyle name="好_疏散平台4_昆明首期工程总概算表（评审后）" xfId="20563"/>
    <cellStyle name="好_数量统计表" xfId="20564"/>
    <cellStyle name="好_数量统计表（独立运营方案）" xfId="20565"/>
    <cellStyle name="好_数量统计表（独立运营方案）_1 济南R3线一期工可估算 2015.12.26" xfId="20566"/>
    <cellStyle name="好_数量统计表_1 济南R3线一期工可估算 2015.12.26" xfId="20567"/>
    <cellStyle name="好_四1、合同报价清单(一标段：30、31、35、37#楼）" xfId="20568"/>
    <cellStyle name="好_苏州世茂运河城21号地块门窗工程量（二标段）清单（5#、6#、7#)改" xfId="20569"/>
    <cellStyle name="好_苏州世茂运河城21号地块门窗工程量（二标段）清单（5#、6#、7#)改 2" xfId="20570"/>
    <cellStyle name="好_苏州世茂运河城21号地块门窗工程量（二标段）清单（5#、6#、7#)改 2 2" xfId="20571"/>
    <cellStyle name="好_苏州世茂运河城21号地块门窗工程量（二标段）清单（5#、6#、7#)改 2 2 2" xfId="20572"/>
    <cellStyle name="好_苏州世茂运河城21号地块门窗工程量（二标段）清单（5#、6#、7#)改 2 2 3" xfId="20573"/>
    <cellStyle name="好_苏州世茂运河城21号地块门窗工程量（二标段）清单（5#、6#、7#)改 2 3" xfId="20574"/>
    <cellStyle name="好_苏州世茂运河城21号地块门窗工程量（二标段）清单（5#、6#、7#)改 2 3 2" xfId="20575"/>
    <cellStyle name="好_苏州世茂运河城21号地块门窗工程量（二标段）清单（5#、6#、7#)改 2 3 3" xfId="20576"/>
    <cellStyle name="好_苏州世茂运河城21号地块门窗工程量（二标段）清单（5#、6#、7#)改 2 4" xfId="20577"/>
    <cellStyle name="好_苏州世茂运河城21号地块门窗工程量（二标段）清单（5#、6#、7#)改 2 5" xfId="20578"/>
    <cellStyle name="好_苏州世茂运河城21号地块门窗工程量（二标段）清单（5#、6#、7#)改 3" xfId="20579"/>
    <cellStyle name="好_苏州世茂运河城21号地块门窗工程量（二标段）清单（5#、6#、7#)改 3 2" xfId="20580"/>
    <cellStyle name="好_苏州世茂运河城21号地块门窗工程量（二标段）清单（5#、6#、7#)改 3 3" xfId="20581"/>
    <cellStyle name="好_苏州世茂运河城21号地块门窗工程量（二标段）清单（5#、6#、7#)改 4" xfId="20582"/>
    <cellStyle name="好_苏州世茂运河城21号地块门窗工程量（二标段）清单（5#、6#、7#)改 5" xfId="20583"/>
    <cellStyle name="好_苏州世茂运河城21号地块门窗工程量（一标段）清单（8#、9#)改" xfId="20584"/>
    <cellStyle name="好_苏州世茂运河城21号地块门窗工程量（一标段）清单（8#、9#)改 2" xfId="20585"/>
    <cellStyle name="好_苏州世茂运河城21号地块门窗工程量（一标段）清单（8#、9#)改 2 2" xfId="20586"/>
    <cellStyle name="好_苏州世茂运河城21号地块门窗工程量（一标段）清单（8#、9#)改 2 2 2" xfId="20587"/>
    <cellStyle name="好_苏州世茂运河城21号地块门窗工程量（一标段）清单（8#、9#)改 2 2 3" xfId="20588"/>
    <cellStyle name="好_苏州世茂运河城21号地块门窗工程量（一标段）清单（8#、9#)改 2 3" xfId="20589"/>
    <cellStyle name="好_苏州世茂运河城21号地块门窗工程量（一标段）清单（8#、9#)改 2 3 2" xfId="20590"/>
    <cellStyle name="好_苏州世茂运河城21号地块门窗工程量（一标段）清单（8#、9#)改 2 3 3" xfId="20591"/>
    <cellStyle name="好_苏州世茂运河城21号地块门窗工程量（一标段）清单（8#、9#)改 2 4" xfId="20592"/>
    <cellStyle name="好_苏州世茂运河城21号地块门窗工程量（一标段）清单（8#、9#)改 2 5" xfId="20593"/>
    <cellStyle name="好_苏州世茂运河城21号地块门窗工程量（一标段）清单（8#、9#)改 3" xfId="20594"/>
    <cellStyle name="好_苏州世茂运河城21号地块门窗工程量（一标段）清单（8#、9#)改 3 2" xfId="20595"/>
    <cellStyle name="好_苏州世茂运河城21号地块门窗工程量（一标段）清单（8#、9#)改 3 3" xfId="20596"/>
    <cellStyle name="好_苏州世茂运河城21号地块门窗工程量（一标段）清单（8#、9#)改 4" xfId="20597"/>
    <cellStyle name="好_苏州世茂运河城21号地块门窗工程量（一标段）清单（8#、9#)改 5" xfId="20598"/>
    <cellStyle name="好_苏州世茂运河城21号地块门窗工程量清单（1#、2#、3#、4#、5#、6#、7#、8#)" xfId="20599"/>
    <cellStyle name="好_苏州世茂运河城21号地块门窗工程量清单（1#、2#、3#、4#、5#、6#、7#、8#) 2" xfId="20600"/>
    <cellStyle name="好_苏州世茂运河城21号地块门窗工程量清单（1#、2#、3#、4#、5#、6#、7#、8#) 2 2" xfId="20601"/>
    <cellStyle name="好_苏州世茂运河城21号地块门窗工程量清单（1#、2#、3#、4#、5#、6#、7#、8#) 2 2 2" xfId="20602"/>
    <cellStyle name="好_苏州世茂运河城21号地块门窗工程量清单（1#、2#、3#、4#、5#、6#、7#、8#) 2 2 3" xfId="20603"/>
    <cellStyle name="好_苏州世茂运河城21号地块门窗工程量清单（1#、2#、3#、4#、5#、6#、7#、8#) 2 3" xfId="20604"/>
    <cellStyle name="好_苏州世茂运河城21号地块门窗工程量清单（1#、2#、3#、4#、5#、6#、7#、8#) 2 3 2" xfId="20605"/>
    <cellStyle name="好_苏州世茂运河城21号地块门窗工程量清单（1#、2#、3#、4#、5#、6#、7#、8#) 2 3 3" xfId="20606"/>
    <cellStyle name="好_苏州世茂运河城21号地块门窗工程量清单（1#、2#、3#、4#、5#、6#、7#、8#) 2 4" xfId="20607"/>
    <cellStyle name="好_苏州世茂运河城21号地块门窗工程量清单（1#、2#、3#、4#、5#、6#、7#、8#) 2 5" xfId="20608"/>
    <cellStyle name="好_苏州世茂运河城21号地块门窗工程量清单（1#、2#、3#、4#、5#、6#、7#、8#) 3" xfId="20609"/>
    <cellStyle name="好_苏州世茂运河城21号地块门窗工程量清单（1#、2#、3#、4#、5#、6#、7#、8#) 3 2" xfId="20610"/>
    <cellStyle name="好_苏州世茂运河城21号地块门窗工程量清单（1#、2#、3#、4#、5#、6#、7#、8#) 3 3" xfId="20611"/>
    <cellStyle name="好_苏州世茂运河城21号地块门窗工程量清单（1#、2#、3#、4#、5#、6#、7#、8#) 4" xfId="20612"/>
    <cellStyle name="好_苏州世茂运河城21号地块门窗工程量清单（1#、2#、3#、4#、5#、6#、7#、8#) 5" xfId="20613"/>
    <cellStyle name="好_苏州世茂运河城21号地块门窗工程量清单（1#、2#、3#、4#、5#、6#、7#、8#2013.8.20)" xfId="20614"/>
    <cellStyle name="好_苏州世茂运河城21号地块门窗工程量清单（1#、2#、3#、4#、5#、6#、7#、8#2013.8.20) 2" xfId="20615"/>
    <cellStyle name="好_苏州世茂运河城21号地块门窗工程量清单（1#、2#、3#、4#、5#、6#、7#、8#2013.8.20) 2 2" xfId="20616"/>
    <cellStyle name="好_苏州世茂运河城21号地块门窗工程量清单（1#、2#、3#、4#、5#、6#、7#、8#2013.8.20) 2 2 2" xfId="20617"/>
    <cellStyle name="好_苏州世茂运河城21号地块门窗工程量清单（1#、2#、3#、4#、5#、6#、7#、8#2013.8.20) 2 2 3" xfId="20618"/>
    <cellStyle name="好_苏州世茂运河城21号地块门窗工程量清单（1#、2#、3#、4#、5#、6#、7#、8#2013.8.20) 2 3" xfId="20619"/>
    <cellStyle name="好_苏州世茂运河城21号地块门窗工程量清单（1#、2#、3#、4#、5#、6#、7#、8#2013.8.20) 2 3 2" xfId="20620"/>
    <cellStyle name="好_苏州世茂运河城21号地块门窗工程量清单（1#、2#、3#、4#、5#、6#、7#、8#2013.8.20) 2 3 3" xfId="20621"/>
    <cellStyle name="好_苏州世茂运河城21号地块门窗工程量清单（1#、2#、3#、4#、5#、6#、7#、8#2013.8.20) 2 4" xfId="20622"/>
    <cellStyle name="好_苏州世茂运河城21号地块门窗工程量清单（1#、2#、3#、4#、5#、6#、7#、8#2013.8.20) 2 5" xfId="20623"/>
    <cellStyle name="好_苏州世茂运河城21号地块门窗工程量清单（1#、2#、3#、4#、5#、6#、7#、8#2013.8.20) 3" xfId="20624"/>
    <cellStyle name="好_苏州世茂运河城21号地块门窗工程量清单（1#、2#、3#、4#、5#、6#、7#、8#2013.8.20) 3 2" xfId="20625"/>
    <cellStyle name="好_苏州世茂运河城21号地块门窗工程量清单（1#、2#、3#、4#、5#、6#、7#、8#2013.8.20) 3 3" xfId="20626"/>
    <cellStyle name="好_苏州世茂运河城21号地块门窗工程量清单（1#、2#、3#、4#、5#、6#、7#、8#2013.8.20) 4" xfId="20627"/>
    <cellStyle name="好_苏州世茂运河城21号地块门窗工程量清单（1#、2#、3#、4#、5#、6#、7#、8#2013.8.20) 5" xfId="20628"/>
    <cellStyle name="好_苏州世茂运河城21号地块门窗工程量清单（1#、2#、3#、4#、5#、6#、7#、8#xin)" xfId="20629"/>
    <cellStyle name="好_苏州世茂运河城21号地块门窗工程量清单（1#、2#、3#、4#、5#、6#、7#、8#xin) 2" xfId="20630"/>
    <cellStyle name="好_苏州世茂运河城21号地块门窗工程量清单（1#、2#、3#、4#、5#、6#、7#、8#xin) 2 2" xfId="20631"/>
    <cellStyle name="好_苏州世茂运河城21号地块门窗工程量清单（1#、2#、3#、4#、5#、6#、7#、8#xin) 2 2 2" xfId="20632"/>
    <cellStyle name="好_苏州世茂运河城21号地块门窗工程量清单（1#、2#、3#、4#、5#、6#、7#、8#xin) 2 2 3" xfId="20633"/>
    <cellStyle name="好_苏州世茂运河城21号地块门窗工程量清单（1#、2#、3#、4#、5#、6#、7#、8#xin) 2 3" xfId="20634"/>
    <cellStyle name="好_苏州世茂运河城21号地块门窗工程量清单（1#、2#、3#、4#、5#、6#、7#、8#xin) 2 3 2" xfId="20635"/>
    <cellStyle name="好_苏州世茂运河城21号地块门窗工程量清单（1#、2#、3#、4#、5#、6#、7#、8#xin) 2 3 3" xfId="20636"/>
    <cellStyle name="好_苏州世茂运河城21号地块门窗工程量清单（1#、2#、3#、4#、5#、6#、7#、8#xin) 2 4" xfId="20637"/>
    <cellStyle name="好_苏州世茂运河城21号地块门窗工程量清单（1#、2#、3#、4#、5#、6#、7#、8#xin) 2 5" xfId="20638"/>
    <cellStyle name="好_苏州世茂运河城21号地块门窗工程量清单（1#、2#、3#、4#、5#、6#、7#、8#xin) 3" xfId="20639"/>
    <cellStyle name="好_苏州世茂运河城21号地块门窗工程量清单（1#、2#、3#、4#、5#、6#、7#、8#xin) 3 2" xfId="20640"/>
    <cellStyle name="好_苏州世茂运河城21号地块门窗工程量清单（1#、2#、3#、4#、5#、6#、7#、8#xin) 3 3" xfId="20641"/>
    <cellStyle name="好_苏州世茂运河城21号地块门窗工程量清单（1#、2#、3#、4#、5#、6#、7#、8#xin) 4" xfId="20642"/>
    <cellStyle name="好_苏州世茂运河城21号地块门窗工程量清单（1#、2#、3#、4#、5#、6#、7#、8#xin) 5" xfId="20643"/>
    <cellStyle name="好_桐～碧盾构区间 " xfId="20644"/>
    <cellStyle name="好_桐～碧盾构区间 _Book1" xfId="20645"/>
    <cellStyle name="好_桐～碧盾构区间 _昆明首期工程总概算表（评审后）" xfId="20646"/>
    <cellStyle name="好_桐柏路站清单表" xfId="20647"/>
    <cellStyle name="好_桐柏路站清单表_Book1" xfId="20648"/>
    <cellStyle name="好_桐柏路站清单表_昆明首期工程总概算表（评审后）" xfId="20649"/>
    <cellStyle name="好_桐柏路站清单表4" xfId="20650"/>
    <cellStyle name="好_桐柏路站清单表4_Book1" xfId="20651"/>
    <cellStyle name="好_桐柏路站清单表4_昆明首期工程总概算表（评审后）" xfId="20652"/>
    <cellStyle name="好_砼、钢筋、钢结构、砌体、土方所占比例" xfId="20653"/>
    <cellStyle name="好_砼、钢筋、钢结构、砌体、土方所占比例_Book1" xfId="20654"/>
    <cellStyle name="好_砼、钢筋、钢结构、砌体、土方所占比例_昆明首期工程总概算表（评审后）" xfId="20655"/>
    <cellStyle name="好_土建汇总" xfId="20656"/>
    <cellStyle name="好_土建汇总_1 济南R3线一期工可估算 2015.12.26" xfId="20657"/>
    <cellStyle name="好_土建汇总-7标" xfId="20658"/>
    <cellStyle name="好_土建汇总-7标_1 济南R3线一期工可估算 2015.12.26" xfId="20659"/>
    <cellStyle name="好_土建汇总8-25" xfId="20660"/>
    <cellStyle name="好_土建汇总8-25_1 济南R3线一期工可估算 2015.12.26" xfId="20661"/>
    <cellStyle name="好_土建指标表汇总" xfId="20662"/>
    <cellStyle name="好_土建指标表汇总 2" xfId="20663"/>
    <cellStyle name="好_望京西站（3）" xfId="20664"/>
    <cellStyle name="好_望京西站（3）_Book1" xfId="20665"/>
    <cellStyle name="好_望京西站（3）_昆明首期工程总概算表（评审后）" xfId="20666"/>
    <cellStyle name="好_望京西站（4）" xfId="20667"/>
    <cellStyle name="好_望京西站（4）_Book1" xfId="20668"/>
    <cellStyle name="好_望京西站（4）_昆明首期工程总概算表（评审后）" xfId="20669"/>
    <cellStyle name="好_卫生部门" xfId="20670"/>
    <cellStyle name="好_卫生部门 2" xfId="20671"/>
    <cellStyle name="好_卫生部门 2 2" xfId="20672"/>
    <cellStyle name="好_文化宫站（1）" xfId="20673"/>
    <cellStyle name="好_文化宫站（1）_Book1" xfId="20674"/>
    <cellStyle name="好_文体广播部门" xfId="20675"/>
    <cellStyle name="好_文体广播部门 2" xfId="20676"/>
    <cellStyle name="好_无连接 香江北路站" xfId="20677"/>
    <cellStyle name="好_无连接 香江北路站_Book1" xfId="20678"/>
    <cellStyle name="好_无连接 香江北路站_昆明首期工程总概算表（评审后）" xfId="20679"/>
    <cellStyle name="好_无锡金城报价清单-2010-8-20" xfId="20680"/>
    <cellStyle name="好_无锡金城报价清单-2010-8-20 2" xfId="20681"/>
    <cellStyle name="好_无锡金城报价清单-2010-8-20 2 2" xfId="20682"/>
    <cellStyle name="好_无锡金城报价清单-2010-8-20 2 2 2" xfId="20683"/>
    <cellStyle name="好_无锡金城报价清单-2010-8-20 2 2 2 2" xfId="20684"/>
    <cellStyle name="好_无锡金城报价清单-2010-8-20 2 2 2 3" xfId="20685"/>
    <cellStyle name="好_无锡金城报价清单-2010-8-20 2 2 3" xfId="20686"/>
    <cellStyle name="好_无锡金城报价清单-2010-8-20 2 2 3 2" xfId="20687"/>
    <cellStyle name="好_无锡金城报价清单-2010-8-20 2 2 3 3" xfId="20688"/>
    <cellStyle name="好_无锡金城报价清单-2010-8-20 2 2 4" xfId="20689"/>
    <cellStyle name="好_无锡金城报价清单-2010-8-20 2 2 5" xfId="20690"/>
    <cellStyle name="好_无锡金城报价清单-2010-8-20 2 3" xfId="20691"/>
    <cellStyle name="好_无锡金城报价清单-2010-8-20 2 3 2" xfId="20692"/>
    <cellStyle name="好_无锡金城报价清单-2010-8-20 2 3 3" xfId="20693"/>
    <cellStyle name="好_无锡金城报价清单-2010-8-20 2 4" xfId="20694"/>
    <cellStyle name="好_无锡金城报价清单-2010-8-20 2 5" xfId="20695"/>
    <cellStyle name="好_无锡金城报价清单-2010-8-20 3" xfId="20696"/>
    <cellStyle name="好_无锡金城报价清单-2010-8-20 3 2" xfId="20697"/>
    <cellStyle name="好_无锡金城报价清单-2010-8-20 3 2 2" xfId="20698"/>
    <cellStyle name="好_无锡金城报价清单-2010-8-20 3 2 3" xfId="20699"/>
    <cellStyle name="好_无锡金城报价清单-2010-8-20 3 3" xfId="20700"/>
    <cellStyle name="好_无锡金城报价清单-2010-8-20 3 3 2" xfId="20701"/>
    <cellStyle name="好_无锡金城报价清单-2010-8-20 3 3 3" xfId="20702"/>
    <cellStyle name="好_无锡金城报价清单-2010-8-20 3 4" xfId="20703"/>
    <cellStyle name="好_无锡金城报价清单-2010-8-20 3 5" xfId="20704"/>
    <cellStyle name="好_无锡金城报价清单-2010-8-20 4" xfId="20705"/>
    <cellStyle name="好_无锡金城报价清单-2010-8-20 4 2" xfId="20706"/>
    <cellStyle name="好_无锡金城报价清单-2010-8-20 4 3" xfId="20707"/>
    <cellStyle name="好_无锡金城报价清单-2010-8-20 5" xfId="20708"/>
    <cellStyle name="好_无锡金城报价清单-2010-8-20 6" xfId="20709"/>
    <cellStyle name="好_芜湖市域1号线预可-车辆段预留" xfId="20710"/>
    <cellStyle name="好_芜湖市域1号线预可-车辆段预留_1 济南R3线一期工可估算 2015.12.26" xfId="20711"/>
    <cellStyle name="好_武汉11号线（预可研）车站工程数量及特征表-5.21" xfId="20712"/>
    <cellStyle name="好_武汉11号线（预可研）车站工程数量及特征表-5.26" xfId="20713"/>
    <cellStyle name="好_武汉1号线东吴到泾河工程总估算表" xfId="20714"/>
    <cellStyle name="好_武汉1号线东吴到泾河工程总估算表_1 济南R3线一期工可估算 2015.12.26" xfId="20715"/>
    <cellStyle name="好_武汉1号线径河延伸线工程工程总概算表" xfId="20716"/>
    <cellStyle name="好_武汉1号线径河延伸线工程工程总概算表_1 济南R3线一期工可估算 2015.12.26" xfId="20717"/>
    <cellStyle name="好_武汉机场线工可估算20130513" xfId="20718"/>
    <cellStyle name="好_武汉市轨道交通蔡甸线征地拆迁（协议版）10-11" xfId="20719"/>
    <cellStyle name="好_武汉阳逻线（21号线）概算（评审）" xfId="20720"/>
    <cellStyle name="好_武汉阳逻线（21号线）概算（评审）_1 济南R3线一期工可估算 2015.12.26" xfId="20721"/>
    <cellStyle name="好_西安地铁(电气)2008.7.11" xfId="20722"/>
    <cellStyle name="好_西安地铁(电气)2008.7.11 2" xfId="20723"/>
    <cellStyle name="好_西安地铁(电气)2008.7.11 2_工程名称：昆明轨道交通6号线一期工程大板桥车辆段与综合基地±0.00以上工程-材料棚1" xfId="20724"/>
    <cellStyle name="好_西郊线标底汇报（最终版）" xfId="20725"/>
    <cellStyle name="好_西郊线标底汇报（最终版）_Book1" xfId="20726"/>
    <cellStyle name="好_西郊线标底汇报（最终版）_昆明首期工程总概算表（评审后）" xfId="20727"/>
    <cellStyle name="好_西郊线人才机09.5.7" xfId="20728"/>
    <cellStyle name="好_西郊线人才机09.5.7_Book1" xfId="20729"/>
    <cellStyle name="好_西郊线人才机09.5.7_昆明首期工程总概算表（评审后）" xfId="20730"/>
    <cellStyle name="好_西三环站土建清单 2" xfId="20731"/>
    <cellStyle name="好_西三环站土建清单 2_Book1" xfId="20732"/>
    <cellStyle name="好_西三环站土建清单 2_昆明首期工程总概算表（评审后）" xfId="20733"/>
    <cellStyle name="好_西延线区间工程数量杨征修改" xfId="20734"/>
    <cellStyle name="好_习祁区间给排水设备概算" xfId="20735"/>
    <cellStyle name="好_习友路站电气设备概算" xfId="20736"/>
    <cellStyle name="好_习友路站汇总表" xfId="20737"/>
    <cellStyle name="好_下半年禁毒办案经费分配2544.3万元" xfId="20738"/>
    <cellStyle name="好_下半年禁毒办案经费分配2544.3万元 2" xfId="20739"/>
    <cellStyle name="好_下半年禁吸戒毒经费1000万元" xfId="20740"/>
    <cellStyle name="好_下半年禁吸戒毒经费1000万元 2" xfId="20741"/>
    <cellStyle name="好_下半年禁吸戒毒经费1000万元 2 2" xfId="20742"/>
    <cellStyle name="好_县级公安机关公用经费标准奖励测算方案（定稿）" xfId="20743"/>
    <cellStyle name="好_县级公安机关公用经费标准奖励测算方案（定稿） 2" xfId="20744"/>
    <cellStyle name="好_县级公安机关公用经费标准奖励测算方案（定稿） 2 2" xfId="20745"/>
    <cellStyle name="好_县级基础数据" xfId="20746"/>
    <cellStyle name="好_县级基础数据 2" xfId="20747"/>
    <cellStyle name="好_项目月度节点进展情况（旅游公司）-3月" xfId="20748"/>
    <cellStyle name="好_项目月度节点进展情况（旅游公司）-3月 2" xfId="20749"/>
    <cellStyle name="好_项目月度节点进展情况（旅游公司)-4月2011.5.9" xfId="20750"/>
    <cellStyle name="好_项目月度节点进展情况（旅游公司)-4月2011.5.9 2" xfId="20751"/>
    <cellStyle name="好_业务工作量指标" xfId="20752"/>
    <cellStyle name="好_业务工作量指标 2" xfId="20753"/>
    <cellStyle name="好_业务工作量指标 2 2" xfId="20754"/>
    <cellStyle name="好_义务教育阶段教职工人数（教育厅提供最终）" xfId="20755"/>
    <cellStyle name="好_义务教育阶段教职工人数（教育厅提供最终） 2" xfId="20756"/>
    <cellStyle name="好_义务教育阶段教职工人数（教育厅提供最终） 2 2" xfId="20757"/>
    <cellStyle name="好_与4.2亿元工程费用对照" xfId="20758"/>
    <cellStyle name="好_云南农村义务教育统计表" xfId="20759"/>
    <cellStyle name="好_云南农村义务教育统计表 2" xfId="20760"/>
    <cellStyle name="好_云南农村义务教育统计表 2 2" xfId="20761"/>
    <cellStyle name="好_云南省2008年中小学教师人数统计表" xfId="20762"/>
    <cellStyle name="好_云南省2008年中小学教师人数统计表 2" xfId="20763"/>
    <cellStyle name="好_云南省2008年中小学教职工情况（教育厅提供20090101加工整理）" xfId="20764"/>
    <cellStyle name="好_云南省2008年中小学教职工情况（教育厅提供20090101加工整理） 2" xfId="20765"/>
    <cellStyle name="好_云南省2008年中小学教职工情况（教育厅提供20090101加工整理） 2 2" xfId="20766"/>
    <cellStyle name="好_云南省2008年转移支付测算——州市本级考核部分及政策性测算" xfId="20767"/>
    <cellStyle name="好_云南省2008年转移支付测算——州市本级考核部分及政策性测算 2" xfId="20768"/>
    <cellStyle name="好_云南省2008年转移支付测算——州市本级考核部分及政策性测算 2 2" xfId="20769"/>
    <cellStyle name="好_展览中心站" xfId="20770"/>
    <cellStyle name="好_展览中心站_Book1" xfId="20771"/>
    <cellStyle name="好_郑~二盾构区间 " xfId="20772"/>
    <cellStyle name="好_郑~二盾构区间 _Book1" xfId="20773"/>
    <cellStyle name="好_郑~二盾构区间 _昆明首期工程总概算表（评审后）" xfId="20774"/>
    <cellStyle name="好_郑～中暗挖区间" xfId="20775"/>
    <cellStyle name="好_郑～中暗挖区间_Book1" xfId="20776"/>
    <cellStyle name="好_郑～中暗挖区间_昆明首期工程总概算表（评审后）" xfId="20777"/>
    <cellStyle name="好_郑州地铁清单模板09年4月10日调整（第二版）" xfId="20778"/>
    <cellStyle name="好_郑州地铁清单模板09年4月10日调整（第二版）_Book1" xfId="20779"/>
    <cellStyle name="好_郑州地铁清单模板09年4月10日调整（第二版）_昆明首期工程总概算表（评审后）" xfId="20780"/>
    <cellStyle name="好_郑州地铁清单模板09年4月2日调整（第二版）" xfId="20781"/>
    <cellStyle name="好_郑州地铁清单模板09年4月2日调整（第二版）_Book1" xfId="20782"/>
    <cellStyle name="好_郑州地铁清单模板09年4月2日调整（第二版）_昆明首期工程总概算表（评审后）" xfId="20783"/>
    <cellStyle name="好_支付申请审查表-7月5th" xfId="20784"/>
    <cellStyle name="好_指标四" xfId="20785"/>
    <cellStyle name="好_指标四 2" xfId="20786"/>
    <cellStyle name="好_指标四 2 2" xfId="20787"/>
    <cellStyle name="好_指标五" xfId="20788"/>
    <cellStyle name="好_指标五 2" xfId="20789"/>
    <cellStyle name="好_中~郑盾构区间" xfId="20790"/>
    <cellStyle name="好_中~郑盾构区间_Book1" xfId="20791"/>
    <cellStyle name="好_中~郑盾构区间_昆明首期工程总概算表（评审后）" xfId="20792"/>
    <cellStyle name="好_中昌标底汇报" xfId="20793"/>
    <cellStyle name="好_中昌标底汇报 2" xfId="20794"/>
    <cellStyle name="好_中昌标底汇报 2_工程名称：昆明轨道交通6号线一期工程大板桥车辆段与综合基地±0.00以上工程-材料棚1" xfId="20795"/>
    <cellStyle name="好_中昌标底汇报_Book1" xfId="20796"/>
    <cellStyle name="好_中昌标底汇报_昆明首期工程总概算表（评审后）" xfId="20797"/>
    <cellStyle name="好_中天七建2009年9月20日进度申请款B4~B8-审批表" xfId="20798"/>
    <cellStyle name="好_中天七建2009年9月20日进度申请款B4~B8-审批表 2" xfId="20799"/>
    <cellStyle name="好_中天七建2009年9月20日进度申请款B4~B8-审批表 3" xfId="20800"/>
    <cellStyle name="好_中原东路站清单3" xfId="20801"/>
    <cellStyle name="好_中原东路站清单3_Book1" xfId="20802"/>
    <cellStyle name="好_中原东路站清单3_昆明首期工程总概算表（评审后）" xfId="20803"/>
    <cellStyle name="好_主体结构清单" xfId="20804"/>
    <cellStyle name="好_主体结构清单_Book1" xfId="20805"/>
    <cellStyle name="好_主体结构清单_昆明首期工程总概算表（评审后）" xfId="20806"/>
    <cellStyle name="好_主线清单模板09.3.19（讨论后修改版）" xfId="20807"/>
    <cellStyle name="好_主线清单模板09.3.19（讨论后修改版） 2" xfId="20808"/>
    <cellStyle name="好_主线清单模板09.3.19（讨论后修改版） 2_工程名称：昆明轨道交通6号线一期工程大板桥车辆段与综合基地±0.00以上工程-材料棚1" xfId="20809"/>
    <cellStyle name="好_主线清单模板09.3.19（讨论后修改版）_Book1" xfId="20810"/>
    <cellStyle name="好_主线清单模板09.3.19（讨论后修改版）_昆明首期工程总概算表（评审后）" xfId="20811"/>
    <cellStyle name="好_主线清单模板09.3.20（讨论后修改版）" xfId="20812"/>
    <cellStyle name="好_主线清单模板09.3.20（讨论后修改版） 2" xfId="20813"/>
    <cellStyle name="好_主线清单模板09.3.20（讨论后修改版） 2_工程名称：昆明轨道交通6号线一期工程大板桥车辆段与综合基地±0.00以上工程-材料棚1" xfId="20814"/>
    <cellStyle name="好_主线清单模板09.3.20（讨论后修改版）_Book1" xfId="20815"/>
    <cellStyle name="好_主线清单模板09.3.20（讨论后修改版）_昆明首期工程总概算表（评审后）" xfId="20816"/>
    <cellStyle name="好_主线清单模板09.4.10" xfId="20817"/>
    <cellStyle name="好_主线清单模板09.4.10 2" xfId="20818"/>
    <cellStyle name="好_主线清单模板09.4.10 2_工程名称：昆明轨道交通6号线一期工程大板桥车辆段与综合基地±0.00以上工程-材料棚1" xfId="20819"/>
    <cellStyle name="好_主线清单模板09.4.10_Book1" xfId="20820"/>
    <cellStyle name="好_主线清单模板09.4.10_昆明首期工程总概算表（评审后）" xfId="20821"/>
    <cellStyle name="好_紫～东盾构区间 " xfId="20822"/>
    <cellStyle name="好_紫～东盾构区间 _1" xfId="20823"/>
    <cellStyle name="好_紫～东盾构区间 _1_Book1" xfId="20824"/>
    <cellStyle name="好_紫～东盾构区间 _1_昆明首期工程总概算表（评审后）" xfId="20825"/>
    <cellStyle name="好_紫～东盾构区间 _Book1" xfId="20826"/>
    <cellStyle name="好_紫～东盾构区间 _昆明首期工程总概算表（评审后）" xfId="20827"/>
    <cellStyle name="好_综合（全线） " xfId="20828"/>
    <cellStyle name="好_总包预算造价对比表" xfId="20829"/>
    <cellStyle name="好_总包预算造价对比表 2" xfId="20830"/>
    <cellStyle name="好_总包预算造价对比表 3" xfId="20831"/>
    <cellStyle name="好_总概算表（审后调整取消后湖站）5.29-修复" xfId="20832"/>
    <cellStyle name="好_总体设计工程数量概算-4标区间桥梁" xfId="20833"/>
    <cellStyle name="好_总体设计工程数量概算-4标区间桥梁_1 济南R3线一期工可估算 2015.12.26" xfId="20834"/>
    <cellStyle name="合計" xfId="20835"/>
    <cellStyle name="合計 2" xfId="20836"/>
    <cellStyle name="合計 2 2" xfId="20837"/>
    <cellStyle name="合計 3" xfId="20838"/>
    <cellStyle name="桁区切り [0.00]_１１月価格表" xfId="20839"/>
    <cellStyle name="桁区切り_１１月価格表" xfId="20840"/>
    <cellStyle name="后继超级链接" xfId="20841"/>
    <cellStyle name="后继超链接" xfId="20842"/>
    <cellStyle name="后继超链接 10" xfId="20843"/>
    <cellStyle name="后继超链接 10 2" xfId="20844"/>
    <cellStyle name="后继超链接 11" xfId="20845"/>
    <cellStyle name="后继超链接 11 2" xfId="20846"/>
    <cellStyle name="后继超链接 12" xfId="20847"/>
    <cellStyle name="后继超链接 12 2" xfId="20848"/>
    <cellStyle name="后继超链接 13" xfId="20849"/>
    <cellStyle name="后继超链接 13 2" xfId="20850"/>
    <cellStyle name="后继超链接 14" xfId="20851"/>
    <cellStyle name="后继超链接 14 2" xfId="20852"/>
    <cellStyle name="后继超链接 15" xfId="20853"/>
    <cellStyle name="后继超链接 15 2" xfId="20854"/>
    <cellStyle name="后继超链接 16" xfId="20855"/>
    <cellStyle name="后继超链接 16 2" xfId="20856"/>
    <cellStyle name="后继超链接 17" xfId="20857"/>
    <cellStyle name="后继超链接 17 2" xfId="20858"/>
    <cellStyle name="后继超链接 18" xfId="20859"/>
    <cellStyle name="后继超链接 18 2" xfId="20860"/>
    <cellStyle name="后继超链接 19" xfId="20861"/>
    <cellStyle name="后继超链接 19 2" xfId="20862"/>
    <cellStyle name="后继超链接 2" xfId="20863"/>
    <cellStyle name="后继超链接 2 2" xfId="20864"/>
    <cellStyle name="后继超链接 20" xfId="20865"/>
    <cellStyle name="后继超链接 20 2" xfId="20866"/>
    <cellStyle name="后继超链接 21" xfId="20867"/>
    <cellStyle name="后继超链接 21 2" xfId="20868"/>
    <cellStyle name="后继超链接 22" xfId="20869"/>
    <cellStyle name="后继超链接 22 2" xfId="20870"/>
    <cellStyle name="后继超链接 23" xfId="20871"/>
    <cellStyle name="后继超链接 23 2" xfId="20872"/>
    <cellStyle name="后继超链接 24" xfId="20873"/>
    <cellStyle name="后继超链接 3" xfId="20874"/>
    <cellStyle name="后继超链接 3 2" xfId="20875"/>
    <cellStyle name="后继超链接 4" xfId="20876"/>
    <cellStyle name="后继超链接 4 2" xfId="20877"/>
    <cellStyle name="后继超链接 5" xfId="20878"/>
    <cellStyle name="后继超链接 5 2" xfId="20879"/>
    <cellStyle name="后继超链接 6" xfId="20880"/>
    <cellStyle name="后继超链接 6 2" xfId="20881"/>
    <cellStyle name="后继超链接 7" xfId="20882"/>
    <cellStyle name="后继超链接 7 2" xfId="20883"/>
    <cellStyle name="后继超链接 8" xfId="20884"/>
    <cellStyle name="后继超链接 8 2" xfId="20885"/>
    <cellStyle name="后继超链接 9" xfId="20886"/>
    <cellStyle name="后继超链接 9 2" xfId="20887"/>
    <cellStyle name="壞" xfId="20888"/>
    <cellStyle name="壞 2" xfId="20889"/>
    <cellStyle name="壞_项目月度节点进展情况（旅游公司）-3月" xfId="20890"/>
    <cellStyle name="壞_项目月度节点进展情况（旅游公司）-3月 2" xfId="20891"/>
    <cellStyle name="壞_项目月度节点进展情况（旅游公司)-4月2011.5.9" xfId="20892"/>
    <cellStyle name="壞_项目月度节点进展情况（旅游公司)-4月2011.5.9 2" xfId="20893"/>
    <cellStyle name="汇总 2" xfId="20894"/>
    <cellStyle name="汇总 2 10" xfId="20895"/>
    <cellStyle name="汇总 2 10 2" xfId="20896"/>
    <cellStyle name="汇总 2 10 2 2" xfId="20897"/>
    <cellStyle name="汇总 2 10 2 2 2" xfId="20898"/>
    <cellStyle name="汇总 2 10 2 3" xfId="20899"/>
    <cellStyle name="汇总 2 10 2 3 2" xfId="20900"/>
    <cellStyle name="汇总 2 10 2 4" xfId="20901"/>
    <cellStyle name="汇总 2 10 2 4 2" xfId="20902"/>
    <cellStyle name="汇总 2 10 2 5" xfId="20903"/>
    <cellStyle name="汇总 2 10 3" xfId="20904"/>
    <cellStyle name="汇总 2 10 3 2" xfId="20905"/>
    <cellStyle name="汇总 2 10 4" xfId="20906"/>
    <cellStyle name="汇总 2 10 4 2" xfId="20907"/>
    <cellStyle name="汇总 2 10 5" xfId="20908"/>
    <cellStyle name="汇总 2 10 5 2" xfId="20909"/>
    <cellStyle name="汇总 2 10 6" xfId="20910"/>
    <cellStyle name="汇总 2 11" xfId="20911"/>
    <cellStyle name="汇总 2 11 2" xfId="20912"/>
    <cellStyle name="汇总 2 11 2 2" xfId="20913"/>
    <cellStyle name="汇总 2 11 2 2 2" xfId="20914"/>
    <cellStyle name="汇总 2 11 2 3" xfId="20915"/>
    <cellStyle name="汇总 2 11 2 3 2" xfId="20916"/>
    <cellStyle name="汇总 2 11 2 4" xfId="20917"/>
    <cellStyle name="汇总 2 11 2 4 2" xfId="20918"/>
    <cellStyle name="汇总 2 11 2 5" xfId="20919"/>
    <cellStyle name="汇总 2 11 3" xfId="20920"/>
    <cellStyle name="汇总 2 11 3 2" xfId="20921"/>
    <cellStyle name="汇总 2 11 4" xfId="20922"/>
    <cellStyle name="汇总 2 11 4 2" xfId="20923"/>
    <cellStyle name="汇总 2 11 5" xfId="20924"/>
    <cellStyle name="汇总 2 11 5 2" xfId="20925"/>
    <cellStyle name="汇总 2 11 6" xfId="20926"/>
    <cellStyle name="汇总 2 12" xfId="20927"/>
    <cellStyle name="汇总 2 12 2" xfId="20928"/>
    <cellStyle name="汇总 2 12 2 2" xfId="20929"/>
    <cellStyle name="汇总 2 12 2 2 2" xfId="20930"/>
    <cellStyle name="汇总 2 12 2 3" xfId="20931"/>
    <cellStyle name="汇总 2 12 2 3 2" xfId="20932"/>
    <cellStyle name="汇总 2 12 2 4" xfId="20933"/>
    <cellStyle name="汇总 2 12 2 4 2" xfId="20934"/>
    <cellStyle name="汇总 2 12 2 5" xfId="20935"/>
    <cellStyle name="汇总 2 12 3" xfId="20936"/>
    <cellStyle name="汇总 2 12 3 2" xfId="20937"/>
    <cellStyle name="汇总 2 12 4" xfId="20938"/>
    <cellStyle name="汇总 2 12 4 2" xfId="20939"/>
    <cellStyle name="汇总 2 12 5" xfId="20940"/>
    <cellStyle name="汇总 2 12 5 2" xfId="20941"/>
    <cellStyle name="汇总 2 12 6" xfId="20942"/>
    <cellStyle name="汇总 2 13" xfId="20943"/>
    <cellStyle name="汇总 2 13 2" xfId="20944"/>
    <cellStyle name="汇总 2 13 2 2" xfId="20945"/>
    <cellStyle name="汇总 2 13 2 2 2" xfId="20946"/>
    <cellStyle name="汇总 2 13 2 3" xfId="20947"/>
    <cellStyle name="汇总 2 13 2 3 2" xfId="20948"/>
    <cellStyle name="汇总 2 13 2 4" xfId="20949"/>
    <cellStyle name="汇总 2 13 2 4 2" xfId="20950"/>
    <cellStyle name="汇总 2 13 2 5" xfId="20951"/>
    <cellStyle name="汇总 2 13 3" xfId="20952"/>
    <cellStyle name="汇总 2 13 3 2" xfId="20953"/>
    <cellStyle name="汇总 2 13 4" xfId="20954"/>
    <cellStyle name="汇总 2 13 4 2" xfId="20955"/>
    <cellStyle name="汇总 2 13 5" xfId="20956"/>
    <cellStyle name="汇总 2 13 5 2" xfId="20957"/>
    <cellStyle name="汇总 2 13 6" xfId="20958"/>
    <cellStyle name="汇总 2 14" xfId="20959"/>
    <cellStyle name="汇总 2 14 2" xfId="20960"/>
    <cellStyle name="汇总 2 14 2 2" xfId="20961"/>
    <cellStyle name="汇总 2 14 2 2 2" xfId="20962"/>
    <cellStyle name="汇总 2 14 2 3" xfId="20963"/>
    <cellStyle name="汇总 2 14 2 3 2" xfId="20964"/>
    <cellStyle name="汇总 2 14 2 4" xfId="20965"/>
    <cellStyle name="汇总 2 14 2 4 2" xfId="20966"/>
    <cellStyle name="汇总 2 14 2 5" xfId="20967"/>
    <cellStyle name="汇总 2 14 3" xfId="20968"/>
    <cellStyle name="汇总 2 14 3 2" xfId="20969"/>
    <cellStyle name="汇总 2 14 4" xfId="20970"/>
    <cellStyle name="汇总 2 14 4 2" xfId="20971"/>
    <cellStyle name="汇总 2 14 5" xfId="20972"/>
    <cellStyle name="汇总 2 14 5 2" xfId="20973"/>
    <cellStyle name="汇总 2 14 6" xfId="20974"/>
    <cellStyle name="汇总 2 15" xfId="20975"/>
    <cellStyle name="汇总 2 15 2" xfId="20976"/>
    <cellStyle name="汇总 2 15 2 2" xfId="20977"/>
    <cellStyle name="汇总 2 15 2 2 2" xfId="20978"/>
    <cellStyle name="汇总 2 15 2 3" xfId="20979"/>
    <cellStyle name="汇总 2 15 2 3 2" xfId="20980"/>
    <cellStyle name="汇总 2 15 2 4" xfId="20981"/>
    <cellStyle name="汇总 2 15 2 4 2" xfId="20982"/>
    <cellStyle name="汇总 2 15 2 5" xfId="20983"/>
    <cellStyle name="汇总 2 15 3" xfId="20984"/>
    <cellStyle name="汇总 2 15 3 2" xfId="20985"/>
    <cellStyle name="汇总 2 15 4" xfId="20986"/>
    <cellStyle name="汇总 2 15 4 2" xfId="20987"/>
    <cellStyle name="汇总 2 15 5" xfId="20988"/>
    <cellStyle name="汇总 2 15 5 2" xfId="20989"/>
    <cellStyle name="汇总 2 15 6" xfId="20990"/>
    <cellStyle name="汇总 2 16" xfId="20991"/>
    <cellStyle name="汇总 2 16 2" xfId="20992"/>
    <cellStyle name="汇总 2 16 2 2" xfId="20993"/>
    <cellStyle name="汇总 2 16 2 2 2" xfId="20994"/>
    <cellStyle name="汇总 2 16 2 3" xfId="20995"/>
    <cellStyle name="汇总 2 16 2 3 2" xfId="20996"/>
    <cellStyle name="汇总 2 16 2 4" xfId="20997"/>
    <cellStyle name="汇总 2 16 2 4 2" xfId="20998"/>
    <cellStyle name="汇总 2 16 2 5" xfId="20999"/>
    <cellStyle name="汇总 2 16 3" xfId="21000"/>
    <cellStyle name="汇总 2 16 3 2" xfId="21001"/>
    <cellStyle name="汇总 2 16 4" xfId="21002"/>
    <cellStyle name="汇总 2 16 4 2" xfId="21003"/>
    <cellStyle name="汇总 2 16 5" xfId="21004"/>
    <cellStyle name="汇总 2 16 5 2" xfId="21005"/>
    <cellStyle name="汇总 2 16 6" xfId="21006"/>
    <cellStyle name="汇总 2 17" xfId="21007"/>
    <cellStyle name="汇总 2 17 2" xfId="21008"/>
    <cellStyle name="汇总 2 17 2 2" xfId="21009"/>
    <cellStyle name="汇总 2 17 2 2 2" xfId="21010"/>
    <cellStyle name="汇总 2 17 2 3" xfId="21011"/>
    <cellStyle name="汇总 2 17 2 3 2" xfId="21012"/>
    <cellStyle name="汇总 2 17 2 4" xfId="21013"/>
    <cellStyle name="汇总 2 17 2 4 2" xfId="21014"/>
    <cellStyle name="汇总 2 17 2 5" xfId="21015"/>
    <cellStyle name="汇总 2 17 3" xfId="21016"/>
    <cellStyle name="汇总 2 17 3 2" xfId="21017"/>
    <cellStyle name="汇总 2 17 4" xfId="21018"/>
    <cellStyle name="汇总 2 17 4 2" xfId="21019"/>
    <cellStyle name="汇总 2 17 5" xfId="21020"/>
    <cellStyle name="汇总 2 17 5 2" xfId="21021"/>
    <cellStyle name="汇总 2 17 6" xfId="21022"/>
    <cellStyle name="汇总 2 18" xfId="21023"/>
    <cellStyle name="汇总 2 18 2" xfId="21024"/>
    <cellStyle name="汇总 2 18 2 2" xfId="21025"/>
    <cellStyle name="汇总 2 18 2 2 2" xfId="21026"/>
    <cellStyle name="汇总 2 18 2 3" xfId="21027"/>
    <cellStyle name="汇总 2 18 2 3 2" xfId="21028"/>
    <cellStyle name="汇总 2 18 2 4" xfId="21029"/>
    <cellStyle name="汇总 2 18 2 4 2" xfId="21030"/>
    <cellStyle name="汇总 2 18 2 5" xfId="21031"/>
    <cellStyle name="汇总 2 18 3" xfId="21032"/>
    <cellStyle name="汇总 2 18 3 2" xfId="21033"/>
    <cellStyle name="汇总 2 18 4" xfId="21034"/>
    <cellStyle name="汇总 2 18 4 2" xfId="21035"/>
    <cellStyle name="汇总 2 18 5" xfId="21036"/>
    <cellStyle name="汇总 2 18 5 2" xfId="21037"/>
    <cellStyle name="汇总 2 18 6" xfId="21038"/>
    <cellStyle name="汇总 2 19" xfId="21039"/>
    <cellStyle name="汇总 2 19 2" xfId="21040"/>
    <cellStyle name="汇总 2 19 2 2" xfId="21041"/>
    <cellStyle name="汇总 2 19 2 2 2" xfId="21042"/>
    <cellStyle name="汇总 2 19 2 3" xfId="21043"/>
    <cellStyle name="汇总 2 19 2 3 2" xfId="21044"/>
    <cellStyle name="汇总 2 19 2 4" xfId="21045"/>
    <cellStyle name="汇总 2 19 2 4 2" xfId="21046"/>
    <cellStyle name="汇总 2 19 2 5" xfId="21047"/>
    <cellStyle name="汇总 2 19 3" xfId="21048"/>
    <cellStyle name="汇总 2 19 3 2" xfId="21049"/>
    <cellStyle name="汇总 2 19 4" xfId="21050"/>
    <cellStyle name="汇总 2 19 4 2" xfId="21051"/>
    <cellStyle name="汇总 2 19 5" xfId="21052"/>
    <cellStyle name="汇总 2 19 5 2" xfId="21053"/>
    <cellStyle name="汇总 2 19 6" xfId="21054"/>
    <cellStyle name="汇总 2 2" xfId="21055"/>
    <cellStyle name="汇总 2 2 10" xfId="21056"/>
    <cellStyle name="汇总 2 2 2" xfId="21057"/>
    <cellStyle name="汇总 2 2 2 10" xfId="21058"/>
    <cellStyle name="汇总 2 2 2 2" xfId="21059"/>
    <cellStyle name="汇总 2 2 2 2 2" xfId="21060"/>
    <cellStyle name="汇总 2 2 2 2 2 2" xfId="21061"/>
    <cellStyle name="汇总 2 2 2 2 2 2 2" xfId="21062"/>
    <cellStyle name="汇总 2 2 2 2 2 2 2 2" xfId="21063"/>
    <cellStyle name="汇总 2 2 2 2 2 2 3" xfId="21064"/>
    <cellStyle name="汇总 2 2 2 2 2 2 3 2" xfId="21065"/>
    <cellStyle name="汇总 2 2 2 2 2 2 4" xfId="21066"/>
    <cellStyle name="汇总 2 2 2 2 2 2 4 2" xfId="21067"/>
    <cellStyle name="汇总 2 2 2 2 2 2 5" xfId="21068"/>
    <cellStyle name="汇总 2 2 2 2 2 3" xfId="21069"/>
    <cellStyle name="汇总 2 2 2 2 2 3 2" xfId="21070"/>
    <cellStyle name="汇总 2 2 2 2 2 4" xfId="21071"/>
    <cellStyle name="汇总 2 2 2 2 2 4 2" xfId="21072"/>
    <cellStyle name="汇总 2 2 2 2 2 5" xfId="21073"/>
    <cellStyle name="汇总 2 2 2 2 2 5 2" xfId="21074"/>
    <cellStyle name="汇总 2 2 2 2 2 6" xfId="21075"/>
    <cellStyle name="汇总 2 2 2 2 3" xfId="21076"/>
    <cellStyle name="汇总 2 2 2 2 3 2" xfId="21077"/>
    <cellStyle name="汇总 2 2 2 2 3 2 2" xfId="21078"/>
    <cellStyle name="汇总 2 2 2 2 3 2 2 2" xfId="21079"/>
    <cellStyle name="汇总 2 2 2 2 3 2 3" xfId="21080"/>
    <cellStyle name="汇总 2 2 2 2 3 2 3 2" xfId="21081"/>
    <cellStyle name="汇总 2 2 2 2 3 2 4" xfId="21082"/>
    <cellStyle name="汇总 2 2 2 2 3 2 4 2" xfId="21083"/>
    <cellStyle name="汇总 2 2 2 2 3 2 5" xfId="21084"/>
    <cellStyle name="汇总 2 2 2 2 3 3" xfId="21085"/>
    <cellStyle name="汇总 2 2 2 2 3 3 2" xfId="21086"/>
    <cellStyle name="汇总 2 2 2 2 3 4" xfId="21087"/>
    <cellStyle name="汇总 2 2 2 2 3 4 2" xfId="21088"/>
    <cellStyle name="汇总 2 2 2 2 3 5" xfId="21089"/>
    <cellStyle name="汇总 2 2 2 2 3 5 2" xfId="21090"/>
    <cellStyle name="汇总 2 2 2 2 3 6" xfId="21091"/>
    <cellStyle name="汇总 2 2 2 2 4" xfId="21092"/>
    <cellStyle name="汇总 2 2 2 2 4 2" xfId="21093"/>
    <cellStyle name="汇总 2 2 2 2 4 2 2" xfId="21094"/>
    <cellStyle name="汇总 2 2 2 2 4 3" xfId="21095"/>
    <cellStyle name="汇总 2 2 2 2 4 3 2" xfId="21096"/>
    <cellStyle name="汇总 2 2 2 2 4 4" xfId="21097"/>
    <cellStyle name="汇总 2 2 2 2 4 4 2" xfId="21098"/>
    <cellStyle name="汇总 2 2 2 2 4 5" xfId="21099"/>
    <cellStyle name="汇总 2 2 2 2 5" xfId="21100"/>
    <cellStyle name="汇总 2 2 2 2 5 2" xfId="21101"/>
    <cellStyle name="汇总 2 2 2 2 6" xfId="21102"/>
    <cellStyle name="汇总 2 2 2 2 6 2" xfId="21103"/>
    <cellStyle name="汇总 2 2 2 2 7" xfId="21104"/>
    <cellStyle name="汇总 2 2 2 2 7 2" xfId="21105"/>
    <cellStyle name="汇总 2 2 2 2 8" xfId="21106"/>
    <cellStyle name="汇总 2 2 2 3" xfId="21107"/>
    <cellStyle name="汇总 2 2 2 3 2" xfId="21108"/>
    <cellStyle name="汇总 2 2 2 3 2 2" xfId="21109"/>
    <cellStyle name="汇总 2 2 2 3 2 2 2" xfId="21110"/>
    <cellStyle name="汇总 2 2 2 3 2 2 2 2" xfId="21111"/>
    <cellStyle name="汇总 2 2 2 3 2 2 3" xfId="21112"/>
    <cellStyle name="汇总 2 2 2 3 2 2 3 2" xfId="21113"/>
    <cellStyle name="汇总 2 2 2 3 2 2 4" xfId="21114"/>
    <cellStyle name="汇总 2 2 2 3 2 2 4 2" xfId="21115"/>
    <cellStyle name="汇总 2 2 2 3 2 2 5" xfId="21116"/>
    <cellStyle name="汇总 2 2 2 3 2 3" xfId="21117"/>
    <cellStyle name="汇总 2 2 2 3 2 3 2" xfId="21118"/>
    <cellStyle name="汇总 2 2 2 3 2 4" xfId="21119"/>
    <cellStyle name="汇总 2 2 2 3 2 4 2" xfId="21120"/>
    <cellStyle name="汇总 2 2 2 3 2 5" xfId="21121"/>
    <cellStyle name="汇总 2 2 2 3 2 5 2" xfId="21122"/>
    <cellStyle name="汇总 2 2 2 3 2 6" xfId="21123"/>
    <cellStyle name="汇总 2 2 2 3 3" xfId="21124"/>
    <cellStyle name="汇总 2 2 2 3 3 2" xfId="21125"/>
    <cellStyle name="汇总 2 2 2 3 3 2 2" xfId="21126"/>
    <cellStyle name="汇总 2 2 2 3 3 2 2 2" xfId="21127"/>
    <cellStyle name="汇总 2 2 2 3 3 2 3" xfId="21128"/>
    <cellStyle name="汇总 2 2 2 3 3 2 3 2" xfId="21129"/>
    <cellStyle name="汇总 2 2 2 3 3 2 4" xfId="21130"/>
    <cellStyle name="汇总 2 2 2 3 3 2 4 2" xfId="21131"/>
    <cellStyle name="汇总 2 2 2 3 3 2 5" xfId="21132"/>
    <cellStyle name="汇总 2 2 2 3 3 3" xfId="21133"/>
    <cellStyle name="汇总 2 2 2 3 3 3 2" xfId="21134"/>
    <cellStyle name="汇总 2 2 2 3 3 4" xfId="21135"/>
    <cellStyle name="汇总 2 2 2 3 3 4 2" xfId="21136"/>
    <cellStyle name="汇总 2 2 2 3 3 5" xfId="21137"/>
    <cellStyle name="汇总 2 2 2 3 3 5 2" xfId="21138"/>
    <cellStyle name="汇总 2 2 2 3 3 6" xfId="21139"/>
    <cellStyle name="汇总 2 2 2 3 4" xfId="21140"/>
    <cellStyle name="汇总 2 2 2 3 4 2" xfId="21141"/>
    <cellStyle name="汇总 2 2 2 3 4 2 2" xfId="21142"/>
    <cellStyle name="汇总 2 2 2 3 4 3" xfId="21143"/>
    <cellStyle name="汇总 2 2 2 3 4 3 2" xfId="21144"/>
    <cellStyle name="汇总 2 2 2 3 4 4" xfId="21145"/>
    <cellStyle name="汇总 2 2 2 3 4 4 2" xfId="21146"/>
    <cellStyle name="汇总 2 2 2 3 4 5" xfId="21147"/>
    <cellStyle name="汇总 2 2 2 3 5" xfId="21148"/>
    <cellStyle name="汇总 2 2 2 3 5 2" xfId="21149"/>
    <cellStyle name="汇总 2 2 2 3 6" xfId="21150"/>
    <cellStyle name="汇总 2 2 2 3 6 2" xfId="21151"/>
    <cellStyle name="汇总 2 2 2 3 7" xfId="21152"/>
    <cellStyle name="汇总 2 2 2 3 7 2" xfId="21153"/>
    <cellStyle name="汇总 2 2 2 3 8" xfId="21154"/>
    <cellStyle name="汇总 2 2 2 4" xfId="21155"/>
    <cellStyle name="汇总 2 2 2 4 2" xfId="21156"/>
    <cellStyle name="汇总 2 2 2 4 2 2" xfId="21157"/>
    <cellStyle name="汇总 2 2 2 4 2 2 2" xfId="21158"/>
    <cellStyle name="汇总 2 2 2 4 2 3" xfId="21159"/>
    <cellStyle name="汇总 2 2 2 4 2 3 2" xfId="21160"/>
    <cellStyle name="汇总 2 2 2 4 2 4" xfId="21161"/>
    <cellStyle name="汇总 2 2 2 4 2 4 2" xfId="21162"/>
    <cellStyle name="汇总 2 2 2 4 2 5" xfId="21163"/>
    <cellStyle name="汇总 2 2 2 4 3" xfId="21164"/>
    <cellStyle name="汇总 2 2 2 4 3 2" xfId="21165"/>
    <cellStyle name="汇总 2 2 2 4 4" xfId="21166"/>
    <cellStyle name="汇总 2 2 2 4 4 2" xfId="21167"/>
    <cellStyle name="汇总 2 2 2 4 5" xfId="21168"/>
    <cellStyle name="汇总 2 2 2 4 5 2" xfId="21169"/>
    <cellStyle name="汇总 2 2 2 4 6" xfId="21170"/>
    <cellStyle name="汇总 2 2 2 5" xfId="21171"/>
    <cellStyle name="汇总 2 2 2 5 2" xfId="21172"/>
    <cellStyle name="汇总 2 2 2 5 2 2" xfId="21173"/>
    <cellStyle name="汇总 2 2 2 5 2 2 2" xfId="21174"/>
    <cellStyle name="汇总 2 2 2 5 2 3" xfId="21175"/>
    <cellStyle name="汇总 2 2 2 5 2 3 2" xfId="21176"/>
    <cellStyle name="汇总 2 2 2 5 2 4" xfId="21177"/>
    <cellStyle name="汇总 2 2 2 5 2 4 2" xfId="21178"/>
    <cellStyle name="汇总 2 2 2 5 2 5" xfId="21179"/>
    <cellStyle name="汇总 2 2 2 5 3" xfId="21180"/>
    <cellStyle name="汇总 2 2 2 5 3 2" xfId="21181"/>
    <cellStyle name="汇总 2 2 2 5 4" xfId="21182"/>
    <cellStyle name="汇总 2 2 2 5 4 2" xfId="21183"/>
    <cellStyle name="汇总 2 2 2 5 5" xfId="21184"/>
    <cellStyle name="汇总 2 2 2 5 5 2" xfId="21185"/>
    <cellStyle name="汇总 2 2 2 5 6" xfId="21186"/>
    <cellStyle name="汇总 2 2 2 6" xfId="21187"/>
    <cellStyle name="汇总 2 2 2 6 2" xfId="21188"/>
    <cellStyle name="汇总 2 2 2 6 2 2" xfId="21189"/>
    <cellStyle name="汇总 2 2 2 6 3" xfId="21190"/>
    <cellStyle name="汇总 2 2 2 6 3 2" xfId="21191"/>
    <cellStyle name="汇总 2 2 2 6 4" xfId="21192"/>
    <cellStyle name="汇总 2 2 2 6 4 2" xfId="21193"/>
    <cellStyle name="汇总 2 2 2 6 5" xfId="21194"/>
    <cellStyle name="汇总 2 2 2 7" xfId="21195"/>
    <cellStyle name="汇总 2 2 2 7 2" xfId="21196"/>
    <cellStyle name="汇总 2 2 2 8" xfId="21197"/>
    <cellStyle name="汇总 2 2 2 8 2" xfId="21198"/>
    <cellStyle name="汇总 2 2 2 9" xfId="21199"/>
    <cellStyle name="汇总 2 2 2 9 2" xfId="21200"/>
    <cellStyle name="汇总 2 2 3" xfId="21201"/>
    <cellStyle name="汇总 2 2 3 2" xfId="21202"/>
    <cellStyle name="汇总 2 2 3 2 2" xfId="21203"/>
    <cellStyle name="汇总 2 2 3 2 2 2" xfId="21204"/>
    <cellStyle name="汇总 2 2 3 2 2 2 2" xfId="21205"/>
    <cellStyle name="汇总 2 2 3 2 2 3" xfId="21206"/>
    <cellStyle name="汇总 2 2 3 2 2 3 2" xfId="21207"/>
    <cellStyle name="汇总 2 2 3 2 2 4" xfId="21208"/>
    <cellStyle name="汇总 2 2 3 2 2 4 2" xfId="21209"/>
    <cellStyle name="汇总 2 2 3 2 2 5" xfId="21210"/>
    <cellStyle name="汇总 2 2 3 2 3" xfId="21211"/>
    <cellStyle name="汇总 2 2 3 2 3 2" xfId="21212"/>
    <cellStyle name="汇总 2 2 3 2 4" xfId="21213"/>
    <cellStyle name="汇总 2 2 3 2 4 2" xfId="21214"/>
    <cellStyle name="汇总 2 2 3 2 5" xfId="21215"/>
    <cellStyle name="汇总 2 2 3 2 5 2" xfId="21216"/>
    <cellStyle name="汇总 2 2 3 2 6" xfId="21217"/>
    <cellStyle name="汇总 2 2 3 3" xfId="21218"/>
    <cellStyle name="汇总 2 2 3 3 2" xfId="21219"/>
    <cellStyle name="汇总 2 2 3 3 2 2" xfId="21220"/>
    <cellStyle name="汇总 2 2 3 3 2 2 2" xfId="21221"/>
    <cellStyle name="汇总 2 2 3 3 2 3" xfId="21222"/>
    <cellStyle name="汇总 2 2 3 3 2 3 2" xfId="21223"/>
    <cellStyle name="汇总 2 2 3 3 2 4" xfId="21224"/>
    <cellStyle name="汇总 2 2 3 3 2 4 2" xfId="21225"/>
    <cellStyle name="汇总 2 2 3 3 2 5" xfId="21226"/>
    <cellStyle name="汇总 2 2 3 3 3" xfId="21227"/>
    <cellStyle name="汇总 2 2 3 3 3 2" xfId="21228"/>
    <cellStyle name="汇总 2 2 3 3 4" xfId="21229"/>
    <cellStyle name="汇总 2 2 3 3 4 2" xfId="21230"/>
    <cellStyle name="汇总 2 2 3 3 5" xfId="21231"/>
    <cellStyle name="汇总 2 2 3 3 5 2" xfId="21232"/>
    <cellStyle name="汇总 2 2 3 3 6" xfId="21233"/>
    <cellStyle name="汇总 2 2 3 4" xfId="21234"/>
    <cellStyle name="汇总 2 2 3 4 2" xfId="21235"/>
    <cellStyle name="汇总 2 2 3 4 2 2" xfId="21236"/>
    <cellStyle name="汇总 2 2 3 4 3" xfId="21237"/>
    <cellStyle name="汇总 2 2 3 4 3 2" xfId="21238"/>
    <cellStyle name="汇总 2 2 3 4 4" xfId="21239"/>
    <cellStyle name="汇总 2 2 3 4 4 2" xfId="21240"/>
    <cellStyle name="汇总 2 2 3 4 5" xfId="21241"/>
    <cellStyle name="汇总 2 2 3 5" xfId="21242"/>
    <cellStyle name="汇总 2 2 3 5 2" xfId="21243"/>
    <cellStyle name="汇总 2 2 3 6" xfId="21244"/>
    <cellStyle name="汇总 2 2 3 6 2" xfId="21245"/>
    <cellStyle name="汇总 2 2 3 7" xfId="21246"/>
    <cellStyle name="汇总 2 2 3 7 2" xfId="21247"/>
    <cellStyle name="汇总 2 2 3 8" xfId="21248"/>
    <cellStyle name="汇总 2 2 4" xfId="21249"/>
    <cellStyle name="汇总 2 2 4 2" xfId="21250"/>
    <cellStyle name="汇总 2 2 4 2 2" xfId="21251"/>
    <cellStyle name="汇总 2 2 4 2 2 2" xfId="21252"/>
    <cellStyle name="汇总 2 2 4 2 3" xfId="21253"/>
    <cellStyle name="汇总 2 2 4 2 3 2" xfId="21254"/>
    <cellStyle name="汇总 2 2 4 2 4" xfId="21255"/>
    <cellStyle name="汇总 2 2 4 2 4 2" xfId="21256"/>
    <cellStyle name="汇总 2 2 4 2 5" xfId="21257"/>
    <cellStyle name="汇总 2 2 4 3" xfId="21258"/>
    <cellStyle name="汇总 2 2 4 3 2" xfId="21259"/>
    <cellStyle name="汇总 2 2 4 4" xfId="21260"/>
    <cellStyle name="汇总 2 2 4 4 2" xfId="21261"/>
    <cellStyle name="汇总 2 2 4 5" xfId="21262"/>
    <cellStyle name="汇总 2 2 4 5 2" xfId="21263"/>
    <cellStyle name="汇总 2 2 4 6" xfId="21264"/>
    <cellStyle name="汇总 2 2 5" xfId="21265"/>
    <cellStyle name="汇总 2 2 5 2" xfId="21266"/>
    <cellStyle name="汇总 2 2 5 2 2" xfId="21267"/>
    <cellStyle name="汇总 2 2 5 2 2 2" xfId="21268"/>
    <cellStyle name="汇总 2 2 5 2 3" xfId="21269"/>
    <cellStyle name="汇总 2 2 5 2 3 2" xfId="21270"/>
    <cellStyle name="汇总 2 2 5 2 4" xfId="21271"/>
    <cellStyle name="汇总 2 2 5 2 4 2" xfId="21272"/>
    <cellStyle name="汇总 2 2 5 2 5" xfId="21273"/>
    <cellStyle name="汇总 2 2 5 3" xfId="21274"/>
    <cellStyle name="汇总 2 2 5 3 2" xfId="21275"/>
    <cellStyle name="汇总 2 2 5 4" xfId="21276"/>
    <cellStyle name="汇总 2 2 5 4 2" xfId="21277"/>
    <cellStyle name="汇总 2 2 5 5" xfId="21278"/>
    <cellStyle name="汇总 2 2 5 5 2" xfId="21279"/>
    <cellStyle name="汇总 2 2 5 6" xfId="21280"/>
    <cellStyle name="汇总 2 2 6" xfId="21281"/>
    <cellStyle name="汇总 2 2 6 2" xfId="21282"/>
    <cellStyle name="汇总 2 2 6 2 2" xfId="21283"/>
    <cellStyle name="汇总 2 2 6 3" xfId="21284"/>
    <cellStyle name="汇总 2 2 6 3 2" xfId="21285"/>
    <cellStyle name="汇总 2 2 6 4" xfId="21286"/>
    <cellStyle name="汇总 2 2 6 4 2" xfId="21287"/>
    <cellStyle name="汇总 2 2 6 5" xfId="21288"/>
    <cellStyle name="汇总 2 2 7" xfId="21289"/>
    <cellStyle name="汇总 2 2 7 2" xfId="21290"/>
    <cellStyle name="汇总 2 2 8" xfId="21291"/>
    <cellStyle name="汇总 2 2 8 2" xfId="21292"/>
    <cellStyle name="汇总 2 2 9" xfId="21293"/>
    <cellStyle name="汇总 2 2 9 2" xfId="21294"/>
    <cellStyle name="汇总 2 20" xfId="21295"/>
    <cellStyle name="汇总 2 20 2" xfId="21296"/>
    <cellStyle name="汇总 2 20 2 2" xfId="21297"/>
    <cellStyle name="汇总 2 20 2 2 2" xfId="21298"/>
    <cellStyle name="汇总 2 20 2 3" xfId="21299"/>
    <cellStyle name="汇总 2 20 2 3 2" xfId="21300"/>
    <cellStyle name="汇总 2 20 2 4" xfId="21301"/>
    <cellStyle name="汇总 2 20 2 4 2" xfId="21302"/>
    <cellStyle name="汇总 2 20 2 5" xfId="21303"/>
    <cellStyle name="汇总 2 20 3" xfId="21304"/>
    <cellStyle name="汇总 2 20 3 2" xfId="21305"/>
    <cellStyle name="汇总 2 20 4" xfId="21306"/>
    <cellStyle name="汇总 2 20 4 2" xfId="21307"/>
    <cellStyle name="汇总 2 20 5" xfId="21308"/>
    <cellStyle name="汇总 2 20 5 2" xfId="21309"/>
    <cellStyle name="汇总 2 20 6" xfId="21310"/>
    <cellStyle name="汇总 2 21" xfId="21311"/>
    <cellStyle name="汇总 2 21 2" xfId="21312"/>
    <cellStyle name="汇总 2 21 2 2" xfId="21313"/>
    <cellStyle name="汇总 2 21 2 2 2" xfId="21314"/>
    <cellStyle name="汇总 2 21 2 3" xfId="21315"/>
    <cellStyle name="汇总 2 21 2 3 2" xfId="21316"/>
    <cellStyle name="汇总 2 21 2 4" xfId="21317"/>
    <cellStyle name="汇总 2 21 2 4 2" xfId="21318"/>
    <cellStyle name="汇总 2 21 2 5" xfId="21319"/>
    <cellStyle name="汇总 2 21 3" xfId="21320"/>
    <cellStyle name="汇总 2 21 3 2" xfId="21321"/>
    <cellStyle name="汇总 2 21 4" xfId="21322"/>
    <cellStyle name="汇总 2 21 4 2" xfId="21323"/>
    <cellStyle name="汇总 2 21 5" xfId="21324"/>
    <cellStyle name="汇总 2 21 5 2" xfId="21325"/>
    <cellStyle name="汇总 2 21 6" xfId="21326"/>
    <cellStyle name="汇总 2 22" xfId="21327"/>
    <cellStyle name="汇总 2 22 2" xfId="21328"/>
    <cellStyle name="汇总 2 22 2 2" xfId="21329"/>
    <cellStyle name="汇总 2 22 2 2 2" xfId="21330"/>
    <cellStyle name="汇总 2 22 2 3" xfId="21331"/>
    <cellStyle name="汇总 2 22 2 3 2" xfId="21332"/>
    <cellStyle name="汇总 2 22 2 4" xfId="21333"/>
    <cellStyle name="汇总 2 22 2 4 2" xfId="21334"/>
    <cellStyle name="汇总 2 22 2 5" xfId="21335"/>
    <cellStyle name="汇总 2 22 3" xfId="21336"/>
    <cellStyle name="汇总 2 22 3 2" xfId="21337"/>
    <cellStyle name="汇总 2 22 4" xfId="21338"/>
    <cellStyle name="汇总 2 22 4 2" xfId="21339"/>
    <cellStyle name="汇总 2 22 5" xfId="21340"/>
    <cellStyle name="汇总 2 22 5 2" xfId="21341"/>
    <cellStyle name="汇总 2 22 6" xfId="21342"/>
    <cellStyle name="汇总 2 23" xfId="21343"/>
    <cellStyle name="汇总 2 23 2" xfId="21344"/>
    <cellStyle name="汇总 2 23 2 2" xfId="21345"/>
    <cellStyle name="汇总 2 23 2 2 2" xfId="21346"/>
    <cellStyle name="汇总 2 23 2 3" xfId="21347"/>
    <cellStyle name="汇总 2 23 2 3 2" xfId="21348"/>
    <cellStyle name="汇总 2 23 2 4" xfId="21349"/>
    <cellStyle name="汇总 2 23 2 4 2" xfId="21350"/>
    <cellStyle name="汇总 2 23 2 5" xfId="21351"/>
    <cellStyle name="汇总 2 23 3" xfId="21352"/>
    <cellStyle name="汇总 2 23 3 2" xfId="21353"/>
    <cellStyle name="汇总 2 23 4" xfId="21354"/>
    <cellStyle name="汇总 2 23 4 2" xfId="21355"/>
    <cellStyle name="汇总 2 23 5" xfId="21356"/>
    <cellStyle name="汇总 2 23 5 2" xfId="21357"/>
    <cellStyle name="汇总 2 23 6" xfId="21358"/>
    <cellStyle name="汇总 2 24" xfId="21359"/>
    <cellStyle name="汇总 2 24 2" xfId="21360"/>
    <cellStyle name="汇总 2 24 2 2" xfId="21361"/>
    <cellStyle name="汇总 2 24 2 2 2" xfId="21362"/>
    <cellStyle name="汇总 2 24 2 3" xfId="21363"/>
    <cellStyle name="汇总 2 24 2 3 2" xfId="21364"/>
    <cellStyle name="汇总 2 24 2 4" xfId="21365"/>
    <cellStyle name="汇总 2 24 2 4 2" xfId="21366"/>
    <cellStyle name="汇总 2 24 2 5" xfId="21367"/>
    <cellStyle name="汇总 2 24 3" xfId="21368"/>
    <cellStyle name="汇总 2 24 3 2" xfId="21369"/>
    <cellStyle name="汇总 2 24 4" xfId="21370"/>
    <cellStyle name="汇总 2 24 4 2" xfId="21371"/>
    <cellStyle name="汇总 2 24 5" xfId="21372"/>
    <cellStyle name="汇总 2 24 5 2" xfId="21373"/>
    <cellStyle name="汇总 2 24 6" xfId="21374"/>
    <cellStyle name="汇总 2 25" xfId="21375"/>
    <cellStyle name="汇总 2 25 2" xfId="21376"/>
    <cellStyle name="汇总 2 25 2 2" xfId="21377"/>
    <cellStyle name="汇总 2 25 2 2 2" xfId="21378"/>
    <cellStyle name="汇总 2 25 2 3" xfId="21379"/>
    <cellStyle name="汇总 2 25 2 3 2" xfId="21380"/>
    <cellStyle name="汇总 2 25 2 4" xfId="21381"/>
    <cellStyle name="汇总 2 25 2 4 2" xfId="21382"/>
    <cellStyle name="汇总 2 25 2 5" xfId="21383"/>
    <cellStyle name="汇总 2 25 3" xfId="21384"/>
    <cellStyle name="汇总 2 25 3 2" xfId="21385"/>
    <cellStyle name="汇总 2 25 4" xfId="21386"/>
    <cellStyle name="汇总 2 25 4 2" xfId="21387"/>
    <cellStyle name="汇总 2 25 5" xfId="21388"/>
    <cellStyle name="汇总 2 25 5 2" xfId="21389"/>
    <cellStyle name="汇总 2 25 6" xfId="21390"/>
    <cellStyle name="汇总 2 26" xfId="21391"/>
    <cellStyle name="汇总 2 26 2" xfId="21392"/>
    <cellStyle name="汇总 2 27" xfId="21393"/>
    <cellStyle name="汇总 2 27 2" xfId="21394"/>
    <cellStyle name="汇总 2 28" xfId="21395"/>
    <cellStyle name="汇总 2 28 2" xfId="21396"/>
    <cellStyle name="汇总 2 29" xfId="21397"/>
    <cellStyle name="汇总 2 3" xfId="21398"/>
    <cellStyle name="汇总 2 3 10" xfId="21399"/>
    <cellStyle name="汇总 2 3 10 2" xfId="21400"/>
    <cellStyle name="汇总 2 3 11" xfId="21401"/>
    <cellStyle name="汇总 2 3 11 2" xfId="21402"/>
    <cellStyle name="汇总 2 3 12" xfId="21403"/>
    <cellStyle name="汇总 2 3 12 2" xfId="21404"/>
    <cellStyle name="汇总 2 3 13" xfId="21405"/>
    <cellStyle name="汇总 2 3 2" xfId="21406"/>
    <cellStyle name="汇总 2 3 2 2" xfId="21407"/>
    <cellStyle name="汇总 2 3 2 2 2" xfId="21408"/>
    <cellStyle name="汇总 2 3 2 2 2 2" xfId="21409"/>
    <cellStyle name="汇总 2 3 2 2 2 2 2" xfId="21410"/>
    <cellStyle name="汇总 2 3 2 2 2 3" xfId="21411"/>
    <cellStyle name="汇总 2 3 2 2 2 3 2" xfId="21412"/>
    <cellStyle name="汇总 2 3 2 2 2 4" xfId="21413"/>
    <cellStyle name="汇总 2 3 2 2 2 4 2" xfId="21414"/>
    <cellStyle name="汇总 2 3 2 2 2 5" xfId="21415"/>
    <cellStyle name="汇总 2 3 2 2 3" xfId="21416"/>
    <cellStyle name="汇总 2 3 2 2 3 2" xfId="21417"/>
    <cellStyle name="汇总 2 3 2 2 4" xfId="21418"/>
    <cellStyle name="汇总 2 3 2 2 4 2" xfId="21419"/>
    <cellStyle name="汇总 2 3 2 2 5" xfId="21420"/>
    <cellStyle name="汇总 2 3 2 2 5 2" xfId="21421"/>
    <cellStyle name="汇总 2 3 2 2 6" xfId="21422"/>
    <cellStyle name="汇总 2 3 2 3" xfId="21423"/>
    <cellStyle name="汇总 2 3 2 3 2" xfId="21424"/>
    <cellStyle name="汇总 2 3 2 3 2 2" xfId="21425"/>
    <cellStyle name="汇总 2 3 2 3 2 2 2" xfId="21426"/>
    <cellStyle name="汇总 2 3 2 3 2 3" xfId="21427"/>
    <cellStyle name="汇总 2 3 2 3 2 3 2" xfId="21428"/>
    <cellStyle name="汇总 2 3 2 3 2 4" xfId="21429"/>
    <cellStyle name="汇总 2 3 2 3 2 4 2" xfId="21430"/>
    <cellStyle name="汇总 2 3 2 3 2 5" xfId="21431"/>
    <cellStyle name="汇总 2 3 2 3 3" xfId="21432"/>
    <cellStyle name="汇总 2 3 2 3 3 2" xfId="21433"/>
    <cellStyle name="汇总 2 3 2 3 4" xfId="21434"/>
    <cellStyle name="汇总 2 3 2 3 4 2" xfId="21435"/>
    <cellStyle name="汇总 2 3 2 3 5" xfId="21436"/>
    <cellStyle name="汇总 2 3 2 3 5 2" xfId="21437"/>
    <cellStyle name="汇总 2 3 2 3 6" xfId="21438"/>
    <cellStyle name="汇总 2 3 2 4" xfId="21439"/>
    <cellStyle name="汇总 2 3 2 4 2" xfId="21440"/>
    <cellStyle name="汇总 2 3 2 4 2 2" xfId="21441"/>
    <cellStyle name="汇总 2 3 2 4 3" xfId="21442"/>
    <cellStyle name="汇总 2 3 2 4 3 2" xfId="21443"/>
    <cellStyle name="汇总 2 3 2 4 4" xfId="21444"/>
    <cellStyle name="汇总 2 3 2 4 4 2" xfId="21445"/>
    <cellStyle name="汇总 2 3 2 4 5" xfId="21446"/>
    <cellStyle name="汇总 2 3 2 5" xfId="21447"/>
    <cellStyle name="汇总 2 3 2 5 2" xfId="21448"/>
    <cellStyle name="汇总 2 3 2 6" xfId="21449"/>
    <cellStyle name="汇总 2 3 2 6 2" xfId="21450"/>
    <cellStyle name="汇总 2 3 2 7" xfId="21451"/>
    <cellStyle name="汇总 2 3 2 7 2" xfId="21452"/>
    <cellStyle name="汇总 2 3 2 8" xfId="21453"/>
    <cellStyle name="汇总 2 3 3" xfId="21454"/>
    <cellStyle name="汇总 2 3 3 2" xfId="21455"/>
    <cellStyle name="汇总 2 3 3 2 2" xfId="21456"/>
    <cellStyle name="汇总 2 3 3 2 2 2" xfId="21457"/>
    <cellStyle name="汇总 2 3 3 2 2 2 2" xfId="21458"/>
    <cellStyle name="汇总 2 3 3 2 2 3" xfId="21459"/>
    <cellStyle name="汇总 2 3 3 2 2 3 2" xfId="21460"/>
    <cellStyle name="汇总 2 3 3 2 2 4" xfId="21461"/>
    <cellStyle name="汇总 2 3 3 2 2 4 2" xfId="21462"/>
    <cellStyle name="汇总 2 3 3 2 2 5" xfId="21463"/>
    <cellStyle name="汇总 2 3 3 2 3" xfId="21464"/>
    <cellStyle name="汇总 2 3 3 2 3 2" xfId="21465"/>
    <cellStyle name="汇总 2 3 3 2 4" xfId="21466"/>
    <cellStyle name="汇总 2 3 3 2 4 2" xfId="21467"/>
    <cellStyle name="汇总 2 3 3 2 5" xfId="21468"/>
    <cellStyle name="汇总 2 3 3 2 5 2" xfId="21469"/>
    <cellStyle name="汇总 2 3 3 2 6" xfId="21470"/>
    <cellStyle name="汇总 2 3 3 3" xfId="21471"/>
    <cellStyle name="汇总 2 3 3 3 2" xfId="21472"/>
    <cellStyle name="汇总 2 3 3 3 2 2" xfId="21473"/>
    <cellStyle name="汇总 2 3 3 3 2 2 2" xfId="21474"/>
    <cellStyle name="汇总 2 3 3 3 2 3" xfId="21475"/>
    <cellStyle name="汇总 2 3 3 3 2 3 2" xfId="21476"/>
    <cellStyle name="汇总 2 3 3 3 2 4" xfId="21477"/>
    <cellStyle name="汇总 2 3 3 3 2 4 2" xfId="21478"/>
    <cellStyle name="汇总 2 3 3 3 2 5" xfId="21479"/>
    <cellStyle name="汇总 2 3 3 3 3" xfId="21480"/>
    <cellStyle name="汇总 2 3 3 3 3 2" xfId="21481"/>
    <cellStyle name="汇总 2 3 3 3 4" xfId="21482"/>
    <cellStyle name="汇总 2 3 3 3 4 2" xfId="21483"/>
    <cellStyle name="汇总 2 3 3 3 5" xfId="21484"/>
    <cellStyle name="汇总 2 3 3 3 5 2" xfId="21485"/>
    <cellStyle name="汇总 2 3 3 3 6" xfId="21486"/>
    <cellStyle name="汇总 2 3 3 4" xfId="21487"/>
    <cellStyle name="汇总 2 3 3 4 2" xfId="21488"/>
    <cellStyle name="汇总 2 3 3 4 2 2" xfId="21489"/>
    <cellStyle name="汇总 2 3 3 4 3" xfId="21490"/>
    <cellStyle name="汇总 2 3 3 4 3 2" xfId="21491"/>
    <cellStyle name="汇总 2 3 3 4 4" xfId="21492"/>
    <cellStyle name="汇总 2 3 3 4 4 2" xfId="21493"/>
    <cellStyle name="汇总 2 3 3 4 5" xfId="21494"/>
    <cellStyle name="汇总 2 3 3 5" xfId="21495"/>
    <cellStyle name="汇总 2 3 3 5 2" xfId="21496"/>
    <cellStyle name="汇总 2 3 3 6" xfId="21497"/>
    <cellStyle name="汇总 2 3 3 6 2" xfId="21498"/>
    <cellStyle name="汇总 2 3 3 7" xfId="21499"/>
    <cellStyle name="汇总 2 3 3 7 2" xfId="21500"/>
    <cellStyle name="汇总 2 3 3 8" xfId="21501"/>
    <cellStyle name="汇总 2 3 4" xfId="21502"/>
    <cellStyle name="汇总 2 3 4 2" xfId="21503"/>
    <cellStyle name="汇总 2 3 4 2 2" xfId="21504"/>
    <cellStyle name="汇总 2 3 4 2 2 2" xfId="21505"/>
    <cellStyle name="汇总 2 3 4 2 3" xfId="21506"/>
    <cellStyle name="汇总 2 3 4 2 3 2" xfId="21507"/>
    <cellStyle name="汇总 2 3 4 2 4" xfId="21508"/>
    <cellStyle name="汇总 2 3 4 2 4 2" xfId="21509"/>
    <cellStyle name="汇总 2 3 4 2 5" xfId="21510"/>
    <cellStyle name="汇总 2 3 4 3" xfId="21511"/>
    <cellStyle name="汇总 2 3 4 3 2" xfId="21512"/>
    <cellStyle name="汇总 2 3 4 4" xfId="21513"/>
    <cellStyle name="汇总 2 3 4 4 2" xfId="21514"/>
    <cellStyle name="汇总 2 3 4 5" xfId="21515"/>
    <cellStyle name="汇总 2 3 4 5 2" xfId="21516"/>
    <cellStyle name="汇总 2 3 4 6" xfId="21517"/>
    <cellStyle name="汇总 2 3 5" xfId="21518"/>
    <cellStyle name="汇总 2 3 5 2" xfId="21519"/>
    <cellStyle name="汇总 2 3 5 2 2" xfId="21520"/>
    <cellStyle name="汇总 2 3 5 2 2 2" xfId="21521"/>
    <cellStyle name="汇总 2 3 5 2 3" xfId="21522"/>
    <cellStyle name="汇总 2 3 5 2 3 2" xfId="21523"/>
    <cellStyle name="汇总 2 3 5 2 4" xfId="21524"/>
    <cellStyle name="汇总 2 3 5 2 4 2" xfId="21525"/>
    <cellStyle name="汇总 2 3 5 2 5" xfId="21526"/>
    <cellStyle name="汇总 2 3 5 3" xfId="21527"/>
    <cellStyle name="汇总 2 3 5 3 2" xfId="21528"/>
    <cellStyle name="汇总 2 3 5 4" xfId="21529"/>
    <cellStyle name="汇总 2 3 5 4 2" xfId="21530"/>
    <cellStyle name="汇总 2 3 5 5" xfId="21531"/>
    <cellStyle name="汇总 2 3 5 5 2" xfId="21532"/>
    <cellStyle name="汇总 2 3 5 6" xfId="21533"/>
    <cellStyle name="汇总 2 3 6" xfId="21534"/>
    <cellStyle name="汇总 2 3 6 2" xfId="21535"/>
    <cellStyle name="汇总 2 3 6 2 2" xfId="21536"/>
    <cellStyle name="汇总 2 3 6 3" xfId="21537"/>
    <cellStyle name="汇总 2 3 6 3 2" xfId="21538"/>
    <cellStyle name="汇总 2 3 6 4" xfId="21539"/>
    <cellStyle name="汇总 2 3 6 4 2" xfId="21540"/>
    <cellStyle name="汇总 2 3 6 5" xfId="21541"/>
    <cellStyle name="汇总 2 3 7" xfId="21542"/>
    <cellStyle name="汇总 2 3 7 2" xfId="21543"/>
    <cellStyle name="汇总 2 3 7 2 2" xfId="21544"/>
    <cellStyle name="汇总 2 3 7 3" xfId="21545"/>
    <cellStyle name="汇总 2 3 7 3 2" xfId="21546"/>
    <cellStyle name="汇总 2 3 7 4" xfId="21547"/>
    <cellStyle name="汇总 2 3 7 4 2" xfId="21548"/>
    <cellStyle name="汇总 2 3 7 5" xfId="21549"/>
    <cellStyle name="汇总 2 3 8" xfId="21550"/>
    <cellStyle name="汇总 2 3 8 2" xfId="21551"/>
    <cellStyle name="汇总 2 3 8 2 2" xfId="21552"/>
    <cellStyle name="汇总 2 3 8 3" xfId="21553"/>
    <cellStyle name="汇总 2 3 8 3 2" xfId="21554"/>
    <cellStyle name="汇总 2 3 8 4" xfId="21555"/>
    <cellStyle name="汇总 2 3 8 4 2" xfId="21556"/>
    <cellStyle name="汇总 2 3 8 5" xfId="21557"/>
    <cellStyle name="汇总 2 3 9" xfId="21558"/>
    <cellStyle name="汇总 2 3 9 2" xfId="21559"/>
    <cellStyle name="汇总 2 3 9 2 2" xfId="21560"/>
    <cellStyle name="汇总 2 3 9 3" xfId="21561"/>
    <cellStyle name="汇总 2 3 9 3 2" xfId="21562"/>
    <cellStyle name="汇总 2 3 9 4" xfId="21563"/>
    <cellStyle name="汇总 2 3 9 4 2" xfId="21564"/>
    <cellStyle name="汇总 2 3 9 5" xfId="21565"/>
    <cellStyle name="汇总 2 4" xfId="21566"/>
    <cellStyle name="汇总 2 4 10" xfId="21567"/>
    <cellStyle name="汇总 2 4 10 2" xfId="21568"/>
    <cellStyle name="汇总 2 4 11" xfId="21569"/>
    <cellStyle name="汇总 2 4 2" xfId="21570"/>
    <cellStyle name="汇总 2 4 2 2" xfId="21571"/>
    <cellStyle name="汇总 2 4 2 2 2" xfId="21572"/>
    <cellStyle name="汇总 2 4 2 2 2 2" xfId="21573"/>
    <cellStyle name="汇总 2 4 2 2 3" xfId="21574"/>
    <cellStyle name="汇总 2 4 2 2 3 2" xfId="21575"/>
    <cellStyle name="汇总 2 4 2 2 4" xfId="21576"/>
    <cellStyle name="汇总 2 4 2 2 4 2" xfId="21577"/>
    <cellStyle name="汇总 2 4 2 2 5" xfId="21578"/>
    <cellStyle name="汇总 2 4 2 3" xfId="21579"/>
    <cellStyle name="汇总 2 4 2 3 2" xfId="21580"/>
    <cellStyle name="汇总 2 4 2 4" xfId="21581"/>
    <cellStyle name="汇总 2 4 2 4 2" xfId="21582"/>
    <cellStyle name="汇总 2 4 2 5" xfId="21583"/>
    <cellStyle name="汇总 2 4 2 5 2" xfId="21584"/>
    <cellStyle name="汇总 2 4 2 6" xfId="21585"/>
    <cellStyle name="汇总 2 4 3" xfId="21586"/>
    <cellStyle name="汇总 2 4 3 2" xfId="21587"/>
    <cellStyle name="汇总 2 4 3 2 2" xfId="21588"/>
    <cellStyle name="汇总 2 4 3 2 2 2" xfId="21589"/>
    <cellStyle name="汇总 2 4 3 2 3" xfId="21590"/>
    <cellStyle name="汇总 2 4 3 2 3 2" xfId="21591"/>
    <cellStyle name="汇总 2 4 3 2 4" xfId="21592"/>
    <cellStyle name="汇总 2 4 3 2 4 2" xfId="21593"/>
    <cellStyle name="汇总 2 4 3 2 5" xfId="21594"/>
    <cellStyle name="汇总 2 4 3 3" xfId="21595"/>
    <cellStyle name="汇总 2 4 3 3 2" xfId="21596"/>
    <cellStyle name="汇总 2 4 3 4" xfId="21597"/>
    <cellStyle name="汇总 2 4 3 4 2" xfId="21598"/>
    <cellStyle name="汇总 2 4 3 5" xfId="21599"/>
    <cellStyle name="汇总 2 4 3 5 2" xfId="21600"/>
    <cellStyle name="汇总 2 4 3 6" xfId="21601"/>
    <cellStyle name="汇总 2 4 4" xfId="21602"/>
    <cellStyle name="汇总 2 4 4 2" xfId="21603"/>
    <cellStyle name="汇总 2 4 4 2 2" xfId="21604"/>
    <cellStyle name="汇总 2 4 4 3" xfId="21605"/>
    <cellStyle name="汇总 2 4 4 3 2" xfId="21606"/>
    <cellStyle name="汇总 2 4 4 4" xfId="21607"/>
    <cellStyle name="汇总 2 4 4 4 2" xfId="21608"/>
    <cellStyle name="汇总 2 4 4 5" xfId="21609"/>
    <cellStyle name="汇总 2 4 5" xfId="21610"/>
    <cellStyle name="汇总 2 4 5 2" xfId="21611"/>
    <cellStyle name="汇总 2 4 5 2 2" xfId="21612"/>
    <cellStyle name="汇总 2 4 5 3" xfId="21613"/>
    <cellStyle name="汇总 2 4 5 3 2" xfId="21614"/>
    <cellStyle name="汇总 2 4 5 4" xfId="21615"/>
    <cellStyle name="汇总 2 4 5 4 2" xfId="21616"/>
    <cellStyle name="汇总 2 4 5 5" xfId="21617"/>
    <cellStyle name="汇总 2 4 6" xfId="21618"/>
    <cellStyle name="汇总 2 4 6 2" xfId="21619"/>
    <cellStyle name="汇总 2 4 6 2 2" xfId="21620"/>
    <cellStyle name="汇总 2 4 6 3" xfId="21621"/>
    <cellStyle name="汇总 2 4 6 3 2" xfId="21622"/>
    <cellStyle name="汇总 2 4 6 4" xfId="21623"/>
    <cellStyle name="汇总 2 4 6 4 2" xfId="21624"/>
    <cellStyle name="汇总 2 4 6 5" xfId="21625"/>
    <cellStyle name="汇总 2 4 7" xfId="21626"/>
    <cellStyle name="汇总 2 4 7 2" xfId="21627"/>
    <cellStyle name="汇总 2 4 7 2 2" xfId="21628"/>
    <cellStyle name="汇总 2 4 7 3" xfId="21629"/>
    <cellStyle name="汇总 2 4 7 3 2" xfId="21630"/>
    <cellStyle name="汇总 2 4 7 4" xfId="21631"/>
    <cellStyle name="汇总 2 4 7 4 2" xfId="21632"/>
    <cellStyle name="汇总 2 4 7 5" xfId="21633"/>
    <cellStyle name="汇总 2 4 8" xfId="21634"/>
    <cellStyle name="汇总 2 4 8 2" xfId="21635"/>
    <cellStyle name="汇总 2 4 9" xfId="21636"/>
    <cellStyle name="汇总 2 4 9 2" xfId="21637"/>
    <cellStyle name="汇总 2 5" xfId="21638"/>
    <cellStyle name="汇总 2 5 2" xfId="21639"/>
    <cellStyle name="汇总 2 5 2 2" xfId="21640"/>
    <cellStyle name="汇总 2 5 2 2 2" xfId="21641"/>
    <cellStyle name="汇总 2 5 2 3" xfId="21642"/>
    <cellStyle name="汇总 2 5 2 3 2" xfId="21643"/>
    <cellStyle name="汇总 2 5 2 4" xfId="21644"/>
    <cellStyle name="汇总 2 5 2 4 2" xfId="21645"/>
    <cellStyle name="汇总 2 5 2 5" xfId="21646"/>
    <cellStyle name="汇总 2 5 3" xfId="21647"/>
    <cellStyle name="汇总 2 5 3 2" xfId="21648"/>
    <cellStyle name="汇总 2 5 3 2 2" xfId="21649"/>
    <cellStyle name="汇总 2 5 3 3" xfId="21650"/>
    <cellStyle name="汇总 2 5 3 3 2" xfId="21651"/>
    <cellStyle name="汇总 2 5 3 4" xfId="21652"/>
    <cellStyle name="汇总 2 5 3 4 2" xfId="21653"/>
    <cellStyle name="汇总 2 5 3 5" xfId="21654"/>
    <cellStyle name="汇总 2 5 4" xfId="21655"/>
    <cellStyle name="汇总 2 5 4 2" xfId="21656"/>
    <cellStyle name="汇总 2 5 4 2 2" xfId="21657"/>
    <cellStyle name="汇总 2 5 4 3" xfId="21658"/>
    <cellStyle name="汇总 2 5 4 3 2" xfId="21659"/>
    <cellStyle name="汇总 2 5 4 4" xfId="21660"/>
    <cellStyle name="汇总 2 5 4 4 2" xfId="21661"/>
    <cellStyle name="汇总 2 5 4 5" xfId="21662"/>
    <cellStyle name="汇总 2 5 5" xfId="21663"/>
    <cellStyle name="汇总 2 5 5 2" xfId="21664"/>
    <cellStyle name="汇总 2 5 5 2 2" xfId="21665"/>
    <cellStyle name="汇总 2 5 5 3" xfId="21666"/>
    <cellStyle name="汇总 2 5 5 3 2" xfId="21667"/>
    <cellStyle name="汇总 2 5 5 4" xfId="21668"/>
    <cellStyle name="汇总 2 5 5 4 2" xfId="21669"/>
    <cellStyle name="汇总 2 5 5 5" xfId="21670"/>
    <cellStyle name="汇总 2 5 6" xfId="21671"/>
    <cellStyle name="汇总 2 5 6 2" xfId="21672"/>
    <cellStyle name="汇总 2 5 7" xfId="21673"/>
    <cellStyle name="汇总 2 5 7 2" xfId="21674"/>
    <cellStyle name="汇总 2 5 8" xfId="21675"/>
    <cellStyle name="汇总 2 5 8 2" xfId="21676"/>
    <cellStyle name="汇总 2 5 9" xfId="21677"/>
    <cellStyle name="汇总 2 6" xfId="21678"/>
    <cellStyle name="汇总 2 6 2" xfId="21679"/>
    <cellStyle name="汇总 2 6 2 2" xfId="21680"/>
    <cellStyle name="汇总 2 6 2 2 2" xfId="21681"/>
    <cellStyle name="汇总 2 6 2 3" xfId="21682"/>
    <cellStyle name="汇总 2 6 2 3 2" xfId="21683"/>
    <cellStyle name="汇总 2 6 2 4" xfId="21684"/>
    <cellStyle name="汇总 2 6 2 4 2" xfId="21685"/>
    <cellStyle name="汇总 2 6 2 5" xfId="21686"/>
    <cellStyle name="汇总 2 6 3" xfId="21687"/>
    <cellStyle name="汇总 2 6 3 2" xfId="21688"/>
    <cellStyle name="汇总 2 6 3 2 2" xfId="21689"/>
    <cellStyle name="汇总 2 6 3 3" xfId="21690"/>
    <cellStyle name="汇总 2 6 3 3 2" xfId="21691"/>
    <cellStyle name="汇总 2 6 3 4" xfId="21692"/>
    <cellStyle name="汇总 2 6 3 4 2" xfId="21693"/>
    <cellStyle name="汇总 2 6 3 5" xfId="21694"/>
    <cellStyle name="汇总 2 6 4" xfId="21695"/>
    <cellStyle name="汇总 2 6 4 2" xfId="21696"/>
    <cellStyle name="汇总 2 6 4 2 2" xfId="21697"/>
    <cellStyle name="汇总 2 6 4 3" xfId="21698"/>
    <cellStyle name="汇总 2 6 4 3 2" xfId="21699"/>
    <cellStyle name="汇总 2 6 4 4" xfId="21700"/>
    <cellStyle name="汇总 2 6 4 4 2" xfId="21701"/>
    <cellStyle name="汇总 2 6 4 5" xfId="21702"/>
    <cellStyle name="汇总 2 6 5" xfId="21703"/>
    <cellStyle name="汇总 2 6 5 2" xfId="21704"/>
    <cellStyle name="汇总 2 6 5 2 2" xfId="21705"/>
    <cellStyle name="汇总 2 6 5 3" xfId="21706"/>
    <cellStyle name="汇总 2 6 5 3 2" xfId="21707"/>
    <cellStyle name="汇总 2 6 5 4" xfId="21708"/>
    <cellStyle name="汇总 2 6 5 4 2" xfId="21709"/>
    <cellStyle name="汇总 2 6 5 5" xfId="21710"/>
    <cellStyle name="汇总 2 6 6" xfId="21711"/>
    <cellStyle name="汇总 2 6 6 2" xfId="21712"/>
    <cellStyle name="汇总 2 6 7" xfId="21713"/>
    <cellStyle name="汇总 2 6 7 2" xfId="21714"/>
    <cellStyle name="汇总 2 6 8" xfId="21715"/>
    <cellStyle name="汇总 2 6 8 2" xfId="21716"/>
    <cellStyle name="汇总 2 6 9" xfId="21717"/>
    <cellStyle name="汇总 2 7" xfId="21718"/>
    <cellStyle name="汇总 2 7 2" xfId="21719"/>
    <cellStyle name="汇总 2 7 2 2" xfId="21720"/>
    <cellStyle name="汇总 2 7 2 2 2" xfId="21721"/>
    <cellStyle name="汇总 2 7 2 3" xfId="21722"/>
    <cellStyle name="汇总 2 7 2 3 2" xfId="21723"/>
    <cellStyle name="汇总 2 7 2 4" xfId="21724"/>
    <cellStyle name="汇总 2 7 2 4 2" xfId="21725"/>
    <cellStyle name="汇总 2 7 2 5" xfId="21726"/>
    <cellStyle name="汇总 2 7 3" xfId="21727"/>
    <cellStyle name="汇总 2 7 3 2" xfId="21728"/>
    <cellStyle name="汇总 2 7 3 2 2" xfId="21729"/>
    <cellStyle name="汇总 2 7 3 3" xfId="21730"/>
    <cellStyle name="汇总 2 7 3 3 2" xfId="21731"/>
    <cellStyle name="汇总 2 7 3 4" xfId="21732"/>
    <cellStyle name="汇总 2 7 3 4 2" xfId="21733"/>
    <cellStyle name="汇总 2 7 3 5" xfId="21734"/>
    <cellStyle name="汇总 2 7 4" xfId="21735"/>
    <cellStyle name="汇总 2 7 4 2" xfId="21736"/>
    <cellStyle name="汇总 2 7 4 2 2" xfId="21737"/>
    <cellStyle name="汇总 2 7 4 3" xfId="21738"/>
    <cellStyle name="汇总 2 7 4 3 2" xfId="21739"/>
    <cellStyle name="汇总 2 7 4 4" xfId="21740"/>
    <cellStyle name="汇总 2 7 4 4 2" xfId="21741"/>
    <cellStyle name="汇总 2 7 4 5" xfId="21742"/>
    <cellStyle name="汇总 2 7 5" xfId="21743"/>
    <cellStyle name="汇总 2 7 5 2" xfId="21744"/>
    <cellStyle name="汇总 2 7 6" xfId="21745"/>
    <cellStyle name="汇总 2 7 6 2" xfId="21746"/>
    <cellStyle name="汇总 2 7 7" xfId="21747"/>
    <cellStyle name="汇总 2 7 7 2" xfId="21748"/>
    <cellStyle name="汇总 2 7 8" xfId="21749"/>
    <cellStyle name="汇总 2 8" xfId="21750"/>
    <cellStyle name="汇总 2 8 2" xfId="21751"/>
    <cellStyle name="汇总 2 8 2 2" xfId="21752"/>
    <cellStyle name="汇总 2 8 2 2 2" xfId="21753"/>
    <cellStyle name="汇总 2 8 2 3" xfId="21754"/>
    <cellStyle name="汇总 2 8 2 3 2" xfId="21755"/>
    <cellStyle name="汇总 2 8 2 4" xfId="21756"/>
    <cellStyle name="汇总 2 8 2 4 2" xfId="21757"/>
    <cellStyle name="汇总 2 8 2 5" xfId="21758"/>
    <cellStyle name="汇总 2 8 3" xfId="21759"/>
    <cellStyle name="汇总 2 8 3 2" xfId="21760"/>
    <cellStyle name="汇总 2 8 4" xfId="21761"/>
    <cellStyle name="汇总 2 8 4 2" xfId="21762"/>
    <cellStyle name="汇总 2 8 5" xfId="21763"/>
    <cellStyle name="汇总 2 8 5 2" xfId="21764"/>
    <cellStyle name="汇总 2 8 6" xfId="21765"/>
    <cellStyle name="汇总 2 9" xfId="21766"/>
    <cellStyle name="汇总 2 9 2" xfId="21767"/>
    <cellStyle name="汇总 2 9 2 2" xfId="21768"/>
    <cellStyle name="汇总 2 9 2 2 2" xfId="21769"/>
    <cellStyle name="汇总 2 9 2 3" xfId="21770"/>
    <cellStyle name="汇总 2 9 2 3 2" xfId="21771"/>
    <cellStyle name="汇总 2 9 2 4" xfId="21772"/>
    <cellStyle name="汇总 2 9 2 4 2" xfId="21773"/>
    <cellStyle name="汇总 2 9 2 5" xfId="21774"/>
    <cellStyle name="汇总 2 9 3" xfId="21775"/>
    <cellStyle name="汇总 2 9 3 2" xfId="21776"/>
    <cellStyle name="汇总 2 9 4" xfId="21777"/>
    <cellStyle name="汇总 2 9 4 2" xfId="21778"/>
    <cellStyle name="汇总 2 9 5" xfId="21779"/>
    <cellStyle name="汇总 2 9 5 2" xfId="21780"/>
    <cellStyle name="汇总 2 9 6" xfId="21781"/>
    <cellStyle name="汇总 3" xfId="21782"/>
    <cellStyle name="汇总 3 10" xfId="21783"/>
    <cellStyle name="汇总 3 10 2" xfId="21784"/>
    <cellStyle name="汇总 3 11" xfId="21785"/>
    <cellStyle name="汇总 3 2" xfId="21786"/>
    <cellStyle name="汇总 3 2 10" xfId="21787"/>
    <cellStyle name="汇总 3 2 2" xfId="21788"/>
    <cellStyle name="汇总 3 2 2 10" xfId="21789"/>
    <cellStyle name="汇总 3 2 2 2" xfId="21790"/>
    <cellStyle name="汇总 3 2 2 2 2" xfId="21791"/>
    <cellStyle name="汇总 3 2 2 2 2 2" xfId="21792"/>
    <cellStyle name="汇总 3 2 2 2 2 2 2" xfId="21793"/>
    <cellStyle name="汇总 3 2 2 2 2 2 2 2" xfId="21794"/>
    <cellStyle name="汇总 3 2 2 2 2 2 3" xfId="21795"/>
    <cellStyle name="汇总 3 2 2 2 2 2 3 2" xfId="21796"/>
    <cellStyle name="汇总 3 2 2 2 2 2 4" xfId="21797"/>
    <cellStyle name="汇总 3 2 2 2 2 2 4 2" xfId="21798"/>
    <cellStyle name="汇总 3 2 2 2 2 2 5" xfId="21799"/>
    <cellStyle name="汇总 3 2 2 2 2 3" xfId="21800"/>
    <cellStyle name="汇总 3 2 2 2 2 3 2" xfId="21801"/>
    <cellStyle name="汇总 3 2 2 2 2 4" xfId="21802"/>
    <cellStyle name="汇总 3 2 2 2 2 4 2" xfId="21803"/>
    <cellStyle name="汇总 3 2 2 2 2 5" xfId="21804"/>
    <cellStyle name="汇总 3 2 2 2 2 5 2" xfId="21805"/>
    <cellStyle name="汇总 3 2 2 2 2 6" xfId="21806"/>
    <cellStyle name="汇总 3 2 2 2 3" xfId="21807"/>
    <cellStyle name="汇总 3 2 2 2 3 2" xfId="21808"/>
    <cellStyle name="汇总 3 2 2 2 3 2 2" xfId="21809"/>
    <cellStyle name="汇总 3 2 2 2 3 2 2 2" xfId="21810"/>
    <cellStyle name="汇总 3 2 2 2 3 2 3" xfId="21811"/>
    <cellStyle name="汇总 3 2 2 2 3 2 3 2" xfId="21812"/>
    <cellStyle name="汇总 3 2 2 2 3 2 4" xfId="21813"/>
    <cellStyle name="汇总 3 2 2 2 3 2 4 2" xfId="21814"/>
    <cellStyle name="汇总 3 2 2 2 3 2 5" xfId="21815"/>
    <cellStyle name="汇总 3 2 2 2 3 3" xfId="21816"/>
    <cellStyle name="汇总 3 2 2 2 3 3 2" xfId="21817"/>
    <cellStyle name="汇总 3 2 2 2 3 4" xfId="21818"/>
    <cellStyle name="汇总 3 2 2 2 3 4 2" xfId="21819"/>
    <cellStyle name="汇总 3 2 2 2 3 5" xfId="21820"/>
    <cellStyle name="汇总 3 2 2 2 3 5 2" xfId="21821"/>
    <cellStyle name="汇总 3 2 2 2 3 6" xfId="21822"/>
    <cellStyle name="汇总 3 2 2 2 4" xfId="21823"/>
    <cellStyle name="汇总 3 2 2 2 4 2" xfId="21824"/>
    <cellStyle name="汇总 3 2 2 2 4 2 2" xfId="21825"/>
    <cellStyle name="汇总 3 2 2 2 4 3" xfId="21826"/>
    <cellStyle name="汇总 3 2 2 2 4 3 2" xfId="21827"/>
    <cellStyle name="汇总 3 2 2 2 4 4" xfId="21828"/>
    <cellStyle name="汇总 3 2 2 2 4 4 2" xfId="21829"/>
    <cellStyle name="汇总 3 2 2 2 4 5" xfId="21830"/>
    <cellStyle name="汇总 3 2 2 2 5" xfId="21831"/>
    <cellStyle name="汇总 3 2 2 2 5 2" xfId="21832"/>
    <cellStyle name="汇总 3 2 2 2 6" xfId="21833"/>
    <cellStyle name="汇总 3 2 2 2 6 2" xfId="21834"/>
    <cellStyle name="汇总 3 2 2 2 7" xfId="21835"/>
    <cellStyle name="汇总 3 2 2 2 7 2" xfId="21836"/>
    <cellStyle name="汇总 3 2 2 2 8" xfId="21837"/>
    <cellStyle name="汇总 3 2 2 3" xfId="21838"/>
    <cellStyle name="汇总 3 2 2 3 2" xfId="21839"/>
    <cellStyle name="汇总 3 2 2 3 2 2" xfId="21840"/>
    <cellStyle name="汇总 3 2 2 3 2 2 2" xfId="21841"/>
    <cellStyle name="汇总 3 2 2 3 2 2 2 2" xfId="21842"/>
    <cellStyle name="汇总 3 2 2 3 2 2 3" xfId="21843"/>
    <cellStyle name="汇总 3 2 2 3 2 2 3 2" xfId="21844"/>
    <cellStyle name="汇总 3 2 2 3 2 2 4" xfId="21845"/>
    <cellStyle name="汇总 3 2 2 3 2 2 4 2" xfId="21846"/>
    <cellStyle name="汇总 3 2 2 3 2 2 5" xfId="21847"/>
    <cellStyle name="汇总 3 2 2 3 2 3" xfId="21848"/>
    <cellStyle name="汇总 3 2 2 3 2 3 2" xfId="21849"/>
    <cellStyle name="汇总 3 2 2 3 2 4" xfId="21850"/>
    <cellStyle name="汇总 3 2 2 3 2 4 2" xfId="21851"/>
    <cellStyle name="汇总 3 2 2 3 2 5" xfId="21852"/>
    <cellStyle name="汇总 3 2 2 3 2 5 2" xfId="21853"/>
    <cellStyle name="汇总 3 2 2 3 2 6" xfId="21854"/>
    <cellStyle name="汇总 3 2 2 3 3" xfId="21855"/>
    <cellStyle name="汇总 3 2 2 3 3 2" xfId="21856"/>
    <cellStyle name="汇总 3 2 2 3 3 2 2" xfId="21857"/>
    <cellStyle name="汇总 3 2 2 3 3 2 2 2" xfId="21858"/>
    <cellStyle name="汇总 3 2 2 3 3 2 3" xfId="21859"/>
    <cellStyle name="汇总 3 2 2 3 3 2 3 2" xfId="21860"/>
    <cellStyle name="汇总 3 2 2 3 3 2 4" xfId="21861"/>
    <cellStyle name="汇总 3 2 2 3 3 2 4 2" xfId="21862"/>
    <cellStyle name="汇总 3 2 2 3 3 2 5" xfId="21863"/>
    <cellStyle name="汇总 3 2 2 3 3 3" xfId="21864"/>
    <cellStyle name="汇总 3 2 2 3 3 3 2" xfId="21865"/>
    <cellStyle name="汇总 3 2 2 3 3 4" xfId="21866"/>
    <cellStyle name="汇总 3 2 2 3 3 4 2" xfId="21867"/>
    <cellStyle name="汇总 3 2 2 3 3 5" xfId="21868"/>
    <cellStyle name="汇总 3 2 2 3 3 5 2" xfId="21869"/>
    <cellStyle name="汇总 3 2 2 3 3 6" xfId="21870"/>
    <cellStyle name="汇总 3 2 2 3 4" xfId="21871"/>
    <cellStyle name="汇总 3 2 2 3 4 2" xfId="21872"/>
    <cellStyle name="汇总 3 2 2 3 4 2 2" xfId="21873"/>
    <cellStyle name="汇总 3 2 2 3 4 3" xfId="21874"/>
    <cellStyle name="汇总 3 2 2 3 4 3 2" xfId="21875"/>
    <cellStyle name="汇总 3 2 2 3 4 4" xfId="21876"/>
    <cellStyle name="汇总 3 2 2 3 4 4 2" xfId="21877"/>
    <cellStyle name="汇总 3 2 2 3 4 5" xfId="21878"/>
    <cellStyle name="汇总 3 2 2 3 5" xfId="21879"/>
    <cellStyle name="汇总 3 2 2 3 5 2" xfId="21880"/>
    <cellStyle name="汇总 3 2 2 3 6" xfId="21881"/>
    <cellStyle name="汇总 3 2 2 3 6 2" xfId="21882"/>
    <cellStyle name="汇总 3 2 2 3 7" xfId="21883"/>
    <cellStyle name="汇总 3 2 2 3 7 2" xfId="21884"/>
    <cellStyle name="汇总 3 2 2 3 8" xfId="21885"/>
    <cellStyle name="汇总 3 2 2 4" xfId="21886"/>
    <cellStyle name="汇总 3 2 2 4 2" xfId="21887"/>
    <cellStyle name="汇总 3 2 2 4 2 2" xfId="21888"/>
    <cellStyle name="汇总 3 2 2 4 2 2 2" xfId="21889"/>
    <cellStyle name="汇总 3 2 2 4 2 3" xfId="21890"/>
    <cellStyle name="汇总 3 2 2 4 2 3 2" xfId="21891"/>
    <cellStyle name="汇总 3 2 2 4 2 4" xfId="21892"/>
    <cellStyle name="汇总 3 2 2 4 2 4 2" xfId="21893"/>
    <cellStyle name="汇总 3 2 2 4 2 5" xfId="21894"/>
    <cellStyle name="汇总 3 2 2 4 3" xfId="21895"/>
    <cellStyle name="汇总 3 2 2 4 3 2" xfId="21896"/>
    <cellStyle name="汇总 3 2 2 4 4" xfId="21897"/>
    <cellStyle name="汇总 3 2 2 4 4 2" xfId="21898"/>
    <cellStyle name="汇总 3 2 2 4 5" xfId="21899"/>
    <cellStyle name="汇总 3 2 2 4 5 2" xfId="21900"/>
    <cellStyle name="汇总 3 2 2 4 6" xfId="21901"/>
    <cellStyle name="汇总 3 2 2 5" xfId="21902"/>
    <cellStyle name="汇总 3 2 2 5 2" xfId="21903"/>
    <cellStyle name="汇总 3 2 2 5 2 2" xfId="21904"/>
    <cellStyle name="汇总 3 2 2 5 2 2 2" xfId="21905"/>
    <cellStyle name="汇总 3 2 2 5 2 3" xfId="21906"/>
    <cellStyle name="汇总 3 2 2 5 2 3 2" xfId="21907"/>
    <cellStyle name="汇总 3 2 2 5 2 4" xfId="21908"/>
    <cellStyle name="汇总 3 2 2 5 2 4 2" xfId="21909"/>
    <cellStyle name="汇总 3 2 2 5 2 5" xfId="21910"/>
    <cellStyle name="汇总 3 2 2 5 3" xfId="21911"/>
    <cellStyle name="汇总 3 2 2 5 3 2" xfId="21912"/>
    <cellStyle name="汇总 3 2 2 5 4" xfId="21913"/>
    <cellStyle name="汇总 3 2 2 5 4 2" xfId="21914"/>
    <cellStyle name="汇总 3 2 2 5 5" xfId="21915"/>
    <cellStyle name="汇总 3 2 2 5 5 2" xfId="21916"/>
    <cellStyle name="汇总 3 2 2 5 6" xfId="21917"/>
    <cellStyle name="汇总 3 2 2 6" xfId="21918"/>
    <cellStyle name="汇总 3 2 2 6 2" xfId="21919"/>
    <cellStyle name="汇总 3 2 2 6 2 2" xfId="21920"/>
    <cellStyle name="汇总 3 2 2 6 3" xfId="21921"/>
    <cellStyle name="汇总 3 2 2 6 3 2" xfId="21922"/>
    <cellStyle name="汇总 3 2 2 6 4" xfId="21923"/>
    <cellStyle name="汇总 3 2 2 6 4 2" xfId="21924"/>
    <cellStyle name="汇总 3 2 2 6 5" xfId="21925"/>
    <cellStyle name="汇总 3 2 2 7" xfId="21926"/>
    <cellStyle name="汇总 3 2 2 7 2" xfId="21927"/>
    <cellStyle name="汇总 3 2 2 8" xfId="21928"/>
    <cellStyle name="汇总 3 2 2 8 2" xfId="21929"/>
    <cellStyle name="汇总 3 2 2 9" xfId="21930"/>
    <cellStyle name="汇总 3 2 2 9 2" xfId="21931"/>
    <cellStyle name="汇总 3 2 3" xfId="21932"/>
    <cellStyle name="汇总 3 2 3 2" xfId="21933"/>
    <cellStyle name="汇总 3 2 3 2 2" xfId="21934"/>
    <cellStyle name="汇总 3 2 3 2 2 2" xfId="21935"/>
    <cellStyle name="汇总 3 2 3 2 2 2 2" xfId="21936"/>
    <cellStyle name="汇总 3 2 3 2 2 3" xfId="21937"/>
    <cellStyle name="汇总 3 2 3 2 2 3 2" xfId="21938"/>
    <cellStyle name="汇总 3 2 3 2 2 4" xfId="21939"/>
    <cellStyle name="汇总 3 2 3 2 2 4 2" xfId="21940"/>
    <cellStyle name="汇总 3 2 3 2 2 5" xfId="21941"/>
    <cellStyle name="汇总 3 2 3 2 3" xfId="21942"/>
    <cellStyle name="汇总 3 2 3 2 3 2" xfId="21943"/>
    <cellStyle name="汇总 3 2 3 2 4" xfId="21944"/>
    <cellStyle name="汇总 3 2 3 2 4 2" xfId="21945"/>
    <cellStyle name="汇总 3 2 3 2 5" xfId="21946"/>
    <cellStyle name="汇总 3 2 3 2 5 2" xfId="21947"/>
    <cellStyle name="汇总 3 2 3 2 6" xfId="21948"/>
    <cellStyle name="汇总 3 2 3 3" xfId="21949"/>
    <cellStyle name="汇总 3 2 3 3 2" xfId="21950"/>
    <cellStyle name="汇总 3 2 3 3 2 2" xfId="21951"/>
    <cellStyle name="汇总 3 2 3 3 2 2 2" xfId="21952"/>
    <cellStyle name="汇总 3 2 3 3 2 3" xfId="21953"/>
    <cellStyle name="汇总 3 2 3 3 2 3 2" xfId="21954"/>
    <cellStyle name="汇总 3 2 3 3 2 4" xfId="21955"/>
    <cellStyle name="汇总 3 2 3 3 2 4 2" xfId="21956"/>
    <cellStyle name="汇总 3 2 3 3 2 5" xfId="21957"/>
    <cellStyle name="汇总 3 2 3 3 3" xfId="21958"/>
    <cellStyle name="汇总 3 2 3 3 3 2" xfId="21959"/>
    <cellStyle name="汇总 3 2 3 3 4" xfId="21960"/>
    <cellStyle name="汇总 3 2 3 3 4 2" xfId="21961"/>
    <cellStyle name="汇总 3 2 3 3 5" xfId="21962"/>
    <cellStyle name="汇总 3 2 3 3 5 2" xfId="21963"/>
    <cellStyle name="汇总 3 2 3 3 6" xfId="21964"/>
    <cellStyle name="汇总 3 2 3 4" xfId="21965"/>
    <cellStyle name="汇总 3 2 3 4 2" xfId="21966"/>
    <cellStyle name="汇总 3 2 3 4 2 2" xfId="21967"/>
    <cellStyle name="汇总 3 2 3 4 3" xfId="21968"/>
    <cellStyle name="汇总 3 2 3 4 3 2" xfId="21969"/>
    <cellStyle name="汇总 3 2 3 4 4" xfId="21970"/>
    <cellStyle name="汇总 3 2 3 4 4 2" xfId="21971"/>
    <cellStyle name="汇总 3 2 3 4 5" xfId="21972"/>
    <cellStyle name="汇总 3 2 3 5" xfId="21973"/>
    <cellStyle name="汇总 3 2 3 5 2" xfId="21974"/>
    <cellStyle name="汇总 3 2 3 6" xfId="21975"/>
    <cellStyle name="汇总 3 2 3 6 2" xfId="21976"/>
    <cellStyle name="汇总 3 2 3 7" xfId="21977"/>
    <cellStyle name="汇总 3 2 3 7 2" xfId="21978"/>
    <cellStyle name="汇总 3 2 3 8" xfId="21979"/>
    <cellStyle name="汇总 3 2 4" xfId="21980"/>
    <cellStyle name="汇总 3 2 4 2" xfId="21981"/>
    <cellStyle name="汇总 3 2 4 2 2" xfId="21982"/>
    <cellStyle name="汇总 3 2 4 2 2 2" xfId="21983"/>
    <cellStyle name="汇总 3 2 4 2 3" xfId="21984"/>
    <cellStyle name="汇总 3 2 4 2 3 2" xfId="21985"/>
    <cellStyle name="汇总 3 2 4 2 4" xfId="21986"/>
    <cellStyle name="汇总 3 2 4 2 4 2" xfId="21987"/>
    <cellStyle name="汇总 3 2 4 2 5" xfId="21988"/>
    <cellStyle name="汇总 3 2 4 3" xfId="21989"/>
    <cellStyle name="汇总 3 2 4 3 2" xfId="21990"/>
    <cellStyle name="汇总 3 2 4 4" xfId="21991"/>
    <cellStyle name="汇总 3 2 4 4 2" xfId="21992"/>
    <cellStyle name="汇总 3 2 4 5" xfId="21993"/>
    <cellStyle name="汇总 3 2 4 5 2" xfId="21994"/>
    <cellStyle name="汇总 3 2 4 6" xfId="21995"/>
    <cellStyle name="汇总 3 2 5" xfId="21996"/>
    <cellStyle name="汇总 3 2 5 2" xfId="21997"/>
    <cellStyle name="汇总 3 2 5 2 2" xfId="21998"/>
    <cellStyle name="汇总 3 2 5 2 2 2" xfId="21999"/>
    <cellStyle name="汇总 3 2 5 2 3" xfId="22000"/>
    <cellStyle name="汇总 3 2 5 2 3 2" xfId="22001"/>
    <cellStyle name="汇总 3 2 5 2 4" xfId="22002"/>
    <cellStyle name="汇总 3 2 5 2 4 2" xfId="22003"/>
    <cellStyle name="汇总 3 2 5 2 5" xfId="22004"/>
    <cellStyle name="汇总 3 2 5 3" xfId="22005"/>
    <cellStyle name="汇总 3 2 5 3 2" xfId="22006"/>
    <cellStyle name="汇总 3 2 5 4" xfId="22007"/>
    <cellStyle name="汇总 3 2 5 4 2" xfId="22008"/>
    <cellStyle name="汇总 3 2 5 5" xfId="22009"/>
    <cellStyle name="汇总 3 2 5 5 2" xfId="22010"/>
    <cellStyle name="汇总 3 2 5 6" xfId="22011"/>
    <cellStyle name="汇总 3 2 6" xfId="22012"/>
    <cellStyle name="汇总 3 2 6 2" xfId="22013"/>
    <cellStyle name="汇总 3 2 6 2 2" xfId="22014"/>
    <cellStyle name="汇总 3 2 6 3" xfId="22015"/>
    <cellStyle name="汇总 3 2 6 3 2" xfId="22016"/>
    <cellStyle name="汇总 3 2 6 4" xfId="22017"/>
    <cellStyle name="汇总 3 2 6 4 2" xfId="22018"/>
    <cellStyle name="汇总 3 2 6 5" xfId="22019"/>
    <cellStyle name="汇总 3 2 7" xfId="22020"/>
    <cellStyle name="汇总 3 2 7 2" xfId="22021"/>
    <cellStyle name="汇总 3 2 8" xfId="22022"/>
    <cellStyle name="汇总 3 2 8 2" xfId="22023"/>
    <cellStyle name="汇总 3 2 9" xfId="22024"/>
    <cellStyle name="汇总 3 2 9 2" xfId="22025"/>
    <cellStyle name="汇总 3 3" xfId="22026"/>
    <cellStyle name="汇总 3 3 10" xfId="22027"/>
    <cellStyle name="汇总 3 3 2" xfId="22028"/>
    <cellStyle name="汇总 3 3 2 2" xfId="22029"/>
    <cellStyle name="汇总 3 3 2 2 2" xfId="22030"/>
    <cellStyle name="汇总 3 3 2 2 2 2" xfId="22031"/>
    <cellStyle name="汇总 3 3 2 2 2 2 2" xfId="22032"/>
    <cellStyle name="汇总 3 3 2 2 2 3" xfId="22033"/>
    <cellStyle name="汇总 3 3 2 2 2 3 2" xfId="22034"/>
    <cellStyle name="汇总 3 3 2 2 2 4" xfId="22035"/>
    <cellStyle name="汇总 3 3 2 2 2 4 2" xfId="22036"/>
    <cellStyle name="汇总 3 3 2 2 2 5" xfId="22037"/>
    <cellStyle name="汇总 3 3 2 2 3" xfId="22038"/>
    <cellStyle name="汇总 3 3 2 2 3 2" xfId="22039"/>
    <cellStyle name="汇总 3 3 2 2 4" xfId="22040"/>
    <cellStyle name="汇总 3 3 2 2 4 2" xfId="22041"/>
    <cellStyle name="汇总 3 3 2 2 5" xfId="22042"/>
    <cellStyle name="汇总 3 3 2 2 5 2" xfId="22043"/>
    <cellStyle name="汇总 3 3 2 2 6" xfId="22044"/>
    <cellStyle name="汇总 3 3 2 3" xfId="22045"/>
    <cellStyle name="汇总 3 3 2 3 2" xfId="22046"/>
    <cellStyle name="汇总 3 3 2 3 2 2" xfId="22047"/>
    <cellStyle name="汇总 3 3 2 3 2 2 2" xfId="22048"/>
    <cellStyle name="汇总 3 3 2 3 2 3" xfId="22049"/>
    <cellStyle name="汇总 3 3 2 3 2 3 2" xfId="22050"/>
    <cellStyle name="汇总 3 3 2 3 2 4" xfId="22051"/>
    <cellStyle name="汇总 3 3 2 3 2 4 2" xfId="22052"/>
    <cellStyle name="汇总 3 3 2 3 2 5" xfId="22053"/>
    <cellStyle name="汇总 3 3 2 3 3" xfId="22054"/>
    <cellStyle name="汇总 3 3 2 3 3 2" xfId="22055"/>
    <cellStyle name="汇总 3 3 2 3 4" xfId="22056"/>
    <cellStyle name="汇总 3 3 2 3 4 2" xfId="22057"/>
    <cellStyle name="汇总 3 3 2 3 5" xfId="22058"/>
    <cellStyle name="汇总 3 3 2 3 5 2" xfId="22059"/>
    <cellStyle name="汇总 3 3 2 3 6" xfId="22060"/>
    <cellStyle name="汇总 3 3 2 4" xfId="22061"/>
    <cellStyle name="汇总 3 3 2 4 2" xfId="22062"/>
    <cellStyle name="汇总 3 3 2 4 2 2" xfId="22063"/>
    <cellStyle name="汇总 3 3 2 4 3" xfId="22064"/>
    <cellStyle name="汇总 3 3 2 4 3 2" xfId="22065"/>
    <cellStyle name="汇总 3 3 2 4 4" xfId="22066"/>
    <cellStyle name="汇总 3 3 2 4 4 2" xfId="22067"/>
    <cellStyle name="汇总 3 3 2 4 5" xfId="22068"/>
    <cellStyle name="汇总 3 3 2 5" xfId="22069"/>
    <cellStyle name="汇总 3 3 2 5 2" xfId="22070"/>
    <cellStyle name="汇总 3 3 2 6" xfId="22071"/>
    <cellStyle name="汇总 3 3 2 6 2" xfId="22072"/>
    <cellStyle name="汇总 3 3 2 7" xfId="22073"/>
    <cellStyle name="汇总 3 3 2 7 2" xfId="22074"/>
    <cellStyle name="汇总 3 3 2 8" xfId="22075"/>
    <cellStyle name="汇总 3 3 3" xfId="22076"/>
    <cellStyle name="汇总 3 3 3 2" xfId="22077"/>
    <cellStyle name="汇总 3 3 3 2 2" xfId="22078"/>
    <cellStyle name="汇总 3 3 3 2 2 2" xfId="22079"/>
    <cellStyle name="汇总 3 3 3 2 2 2 2" xfId="22080"/>
    <cellStyle name="汇总 3 3 3 2 2 3" xfId="22081"/>
    <cellStyle name="汇总 3 3 3 2 2 3 2" xfId="22082"/>
    <cellStyle name="汇总 3 3 3 2 2 4" xfId="22083"/>
    <cellStyle name="汇总 3 3 3 2 2 4 2" xfId="22084"/>
    <cellStyle name="汇总 3 3 3 2 2 5" xfId="22085"/>
    <cellStyle name="汇总 3 3 3 2 3" xfId="22086"/>
    <cellStyle name="汇总 3 3 3 2 3 2" xfId="22087"/>
    <cellStyle name="汇总 3 3 3 2 4" xfId="22088"/>
    <cellStyle name="汇总 3 3 3 2 4 2" xfId="22089"/>
    <cellStyle name="汇总 3 3 3 2 5" xfId="22090"/>
    <cellStyle name="汇总 3 3 3 2 5 2" xfId="22091"/>
    <cellStyle name="汇总 3 3 3 2 6" xfId="22092"/>
    <cellStyle name="汇总 3 3 3 3" xfId="22093"/>
    <cellStyle name="汇总 3 3 3 3 2" xfId="22094"/>
    <cellStyle name="汇总 3 3 3 3 2 2" xfId="22095"/>
    <cellStyle name="汇总 3 3 3 3 2 2 2" xfId="22096"/>
    <cellStyle name="汇总 3 3 3 3 2 3" xfId="22097"/>
    <cellStyle name="汇总 3 3 3 3 2 3 2" xfId="22098"/>
    <cellStyle name="汇总 3 3 3 3 2 4" xfId="22099"/>
    <cellStyle name="汇总 3 3 3 3 2 4 2" xfId="22100"/>
    <cellStyle name="汇总 3 3 3 3 2 5" xfId="22101"/>
    <cellStyle name="汇总 3 3 3 3 3" xfId="22102"/>
    <cellStyle name="汇总 3 3 3 3 3 2" xfId="22103"/>
    <cellStyle name="汇总 3 3 3 3 4" xfId="22104"/>
    <cellStyle name="汇总 3 3 3 3 4 2" xfId="22105"/>
    <cellStyle name="汇总 3 3 3 3 5" xfId="22106"/>
    <cellStyle name="汇总 3 3 3 3 5 2" xfId="22107"/>
    <cellStyle name="汇总 3 3 3 3 6" xfId="22108"/>
    <cellStyle name="汇总 3 3 3 4" xfId="22109"/>
    <cellStyle name="汇总 3 3 3 4 2" xfId="22110"/>
    <cellStyle name="汇总 3 3 3 4 2 2" xfId="22111"/>
    <cellStyle name="汇总 3 3 3 4 3" xfId="22112"/>
    <cellStyle name="汇总 3 3 3 4 3 2" xfId="22113"/>
    <cellStyle name="汇总 3 3 3 4 4" xfId="22114"/>
    <cellStyle name="汇总 3 3 3 4 4 2" xfId="22115"/>
    <cellStyle name="汇总 3 3 3 4 5" xfId="22116"/>
    <cellStyle name="汇总 3 3 3 5" xfId="22117"/>
    <cellStyle name="汇总 3 3 3 5 2" xfId="22118"/>
    <cellStyle name="汇总 3 3 3 6" xfId="22119"/>
    <cellStyle name="汇总 3 3 3 6 2" xfId="22120"/>
    <cellStyle name="汇总 3 3 3 7" xfId="22121"/>
    <cellStyle name="汇总 3 3 3 7 2" xfId="22122"/>
    <cellStyle name="汇总 3 3 3 8" xfId="22123"/>
    <cellStyle name="汇总 3 3 4" xfId="22124"/>
    <cellStyle name="汇总 3 3 4 2" xfId="22125"/>
    <cellStyle name="汇总 3 3 4 2 2" xfId="22126"/>
    <cellStyle name="汇总 3 3 4 2 2 2" xfId="22127"/>
    <cellStyle name="汇总 3 3 4 2 3" xfId="22128"/>
    <cellStyle name="汇总 3 3 4 2 3 2" xfId="22129"/>
    <cellStyle name="汇总 3 3 4 2 4" xfId="22130"/>
    <cellStyle name="汇总 3 3 4 2 4 2" xfId="22131"/>
    <cellStyle name="汇总 3 3 4 2 5" xfId="22132"/>
    <cellStyle name="汇总 3 3 4 3" xfId="22133"/>
    <cellStyle name="汇总 3 3 4 3 2" xfId="22134"/>
    <cellStyle name="汇总 3 3 4 4" xfId="22135"/>
    <cellStyle name="汇总 3 3 4 4 2" xfId="22136"/>
    <cellStyle name="汇总 3 3 4 5" xfId="22137"/>
    <cellStyle name="汇总 3 3 4 5 2" xfId="22138"/>
    <cellStyle name="汇总 3 3 4 6" xfId="22139"/>
    <cellStyle name="汇总 3 3 5" xfId="22140"/>
    <cellStyle name="汇总 3 3 5 2" xfId="22141"/>
    <cellStyle name="汇总 3 3 5 2 2" xfId="22142"/>
    <cellStyle name="汇总 3 3 5 2 2 2" xfId="22143"/>
    <cellStyle name="汇总 3 3 5 2 3" xfId="22144"/>
    <cellStyle name="汇总 3 3 5 2 3 2" xfId="22145"/>
    <cellStyle name="汇总 3 3 5 2 4" xfId="22146"/>
    <cellStyle name="汇总 3 3 5 2 4 2" xfId="22147"/>
    <cellStyle name="汇总 3 3 5 2 5" xfId="22148"/>
    <cellStyle name="汇总 3 3 5 3" xfId="22149"/>
    <cellStyle name="汇总 3 3 5 3 2" xfId="22150"/>
    <cellStyle name="汇总 3 3 5 4" xfId="22151"/>
    <cellStyle name="汇总 3 3 5 4 2" xfId="22152"/>
    <cellStyle name="汇总 3 3 5 5" xfId="22153"/>
    <cellStyle name="汇总 3 3 5 5 2" xfId="22154"/>
    <cellStyle name="汇总 3 3 5 6" xfId="22155"/>
    <cellStyle name="汇总 3 3 6" xfId="22156"/>
    <cellStyle name="汇总 3 3 6 2" xfId="22157"/>
    <cellStyle name="汇总 3 3 6 2 2" xfId="22158"/>
    <cellStyle name="汇总 3 3 6 3" xfId="22159"/>
    <cellStyle name="汇总 3 3 6 3 2" xfId="22160"/>
    <cellStyle name="汇总 3 3 6 4" xfId="22161"/>
    <cellStyle name="汇总 3 3 6 4 2" xfId="22162"/>
    <cellStyle name="汇总 3 3 6 5" xfId="22163"/>
    <cellStyle name="汇总 3 3 7" xfId="22164"/>
    <cellStyle name="汇总 3 3 7 2" xfId="22165"/>
    <cellStyle name="汇总 3 3 8" xfId="22166"/>
    <cellStyle name="汇总 3 3 8 2" xfId="22167"/>
    <cellStyle name="汇总 3 3 9" xfId="22168"/>
    <cellStyle name="汇总 3 3 9 2" xfId="22169"/>
    <cellStyle name="汇总 3 4" xfId="22170"/>
    <cellStyle name="汇总 3 4 2" xfId="22171"/>
    <cellStyle name="汇总 3 4 2 2" xfId="22172"/>
    <cellStyle name="汇总 3 4 2 2 2" xfId="22173"/>
    <cellStyle name="汇总 3 4 2 2 2 2" xfId="22174"/>
    <cellStyle name="汇总 3 4 2 2 3" xfId="22175"/>
    <cellStyle name="汇总 3 4 2 2 3 2" xfId="22176"/>
    <cellStyle name="汇总 3 4 2 2 4" xfId="22177"/>
    <cellStyle name="汇总 3 4 2 2 4 2" xfId="22178"/>
    <cellStyle name="汇总 3 4 2 2 5" xfId="22179"/>
    <cellStyle name="汇总 3 4 2 3" xfId="22180"/>
    <cellStyle name="汇总 3 4 2 3 2" xfId="22181"/>
    <cellStyle name="汇总 3 4 2 4" xfId="22182"/>
    <cellStyle name="汇总 3 4 2 4 2" xfId="22183"/>
    <cellStyle name="汇总 3 4 2 5" xfId="22184"/>
    <cellStyle name="汇总 3 4 2 5 2" xfId="22185"/>
    <cellStyle name="汇总 3 4 2 6" xfId="22186"/>
    <cellStyle name="汇总 3 4 3" xfId="22187"/>
    <cellStyle name="汇总 3 4 3 2" xfId="22188"/>
    <cellStyle name="汇总 3 4 3 2 2" xfId="22189"/>
    <cellStyle name="汇总 3 4 3 2 2 2" xfId="22190"/>
    <cellStyle name="汇总 3 4 3 2 3" xfId="22191"/>
    <cellStyle name="汇总 3 4 3 2 3 2" xfId="22192"/>
    <cellStyle name="汇总 3 4 3 2 4" xfId="22193"/>
    <cellStyle name="汇总 3 4 3 2 4 2" xfId="22194"/>
    <cellStyle name="汇总 3 4 3 2 5" xfId="22195"/>
    <cellStyle name="汇总 3 4 3 3" xfId="22196"/>
    <cellStyle name="汇总 3 4 3 3 2" xfId="22197"/>
    <cellStyle name="汇总 3 4 3 4" xfId="22198"/>
    <cellStyle name="汇总 3 4 3 4 2" xfId="22199"/>
    <cellStyle name="汇总 3 4 3 5" xfId="22200"/>
    <cellStyle name="汇总 3 4 3 5 2" xfId="22201"/>
    <cellStyle name="汇总 3 4 3 6" xfId="22202"/>
    <cellStyle name="汇总 3 4 4" xfId="22203"/>
    <cellStyle name="汇总 3 4 4 2" xfId="22204"/>
    <cellStyle name="汇总 3 4 4 2 2" xfId="22205"/>
    <cellStyle name="汇总 3 4 4 3" xfId="22206"/>
    <cellStyle name="汇总 3 4 4 3 2" xfId="22207"/>
    <cellStyle name="汇总 3 4 4 4" xfId="22208"/>
    <cellStyle name="汇总 3 4 4 4 2" xfId="22209"/>
    <cellStyle name="汇总 3 4 4 5" xfId="22210"/>
    <cellStyle name="汇总 3 4 5" xfId="22211"/>
    <cellStyle name="汇总 3 4 5 2" xfId="22212"/>
    <cellStyle name="汇总 3 4 6" xfId="22213"/>
    <cellStyle name="汇总 3 4 6 2" xfId="22214"/>
    <cellStyle name="汇总 3 4 7" xfId="22215"/>
    <cellStyle name="汇总 3 4 7 2" xfId="22216"/>
    <cellStyle name="汇总 3 4 8" xfId="22217"/>
    <cellStyle name="汇总 3 5" xfId="22218"/>
    <cellStyle name="汇总 3 5 2" xfId="22219"/>
    <cellStyle name="汇总 3 5 2 2" xfId="22220"/>
    <cellStyle name="汇总 3 5 2 2 2" xfId="22221"/>
    <cellStyle name="汇总 3 5 2 3" xfId="22222"/>
    <cellStyle name="汇总 3 5 2 3 2" xfId="22223"/>
    <cellStyle name="汇总 3 5 2 4" xfId="22224"/>
    <cellStyle name="汇总 3 5 2 4 2" xfId="22225"/>
    <cellStyle name="汇总 3 5 2 5" xfId="22226"/>
    <cellStyle name="汇总 3 5 3" xfId="22227"/>
    <cellStyle name="汇总 3 5 3 2" xfId="22228"/>
    <cellStyle name="汇总 3 5 4" xfId="22229"/>
    <cellStyle name="汇总 3 5 4 2" xfId="22230"/>
    <cellStyle name="汇总 3 5 5" xfId="22231"/>
    <cellStyle name="汇总 3 5 5 2" xfId="22232"/>
    <cellStyle name="汇总 3 5 6" xfId="22233"/>
    <cellStyle name="汇总 3 6" xfId="22234"/>
    <cellStyle name="汇总 3 6 2" xfId="22235"/>
    <cellStyle name="汇总 3 6 2 2" xfId="22236"/>
    <cellStyle name="汇总 3 6 2 2 2" xfId="22237"/>
    <cellStyle name="汇总 3 6 2 3" xfId="22238"/>
    <cellStyle name="汇总 3 6 2 3 2" xfId="22239"/>
    <cellStyle name="汇总 3 6 2 4" xfId="22240"/>
    <cellStyle name="汇总 3 6 2 4 2" xfId="22241"/>
    <cellStyle name="汇总 3 6 2 5" xfId="22242"/>
    <cellStyle name="汇总 3 6 3" xfId="22243"/>
    <cellStyle name="汇总 3 6 3 2" xfId="22244"/>
    <cellStyle name="汇总 3 6 4" xfId="22245"/>
    <cellStyle name="汇总 3 6 4 2" xfId="22246"/>
    <cellStyle name="汇总 3 6 5" xfId="22247"/>
    <cellStyle name="汇总 3 6 5 2" xfId="22248"/>
    <cellStyle name="汇总 3 6 6" xfId="22249"/>
    <cellStyle name="汇总 3 7" xfId="22250"/>
    <cellStyle name="汇总 3 7 2" xfId="22251"/>
    <cellStyle name="汇总 3 7 2 2" xfId="22252"/>
    <cellStyle name="汇总 3 7 3" xfId="22253"/>
    <cellStyle name="汇总 3 7 3 2" xfId="22254"/>
    <cellStyle name="汇总 3 7 4" xfId="22255"/>
    <cellStyle name="汇总 3 7 4 2" xfId="22256"/>
    <cellStyle name="汇总 3 7 5" xfId="22257"/>
    <cellStyle name="汇总 3 8" xfId="22258"/>
    <cellStyle name="汇总 3 8 2" xfId="22259"/>
    <cellStyle name="汇总 3 9" xfId="22260"/>
    <cellStyle name="汇总 3 9 2" xfId="22261"/>
    <cellStyle name="汇总 4" xfId="22262"/>
    <cellStyle name="汇总 4 10" xfId="22263"/>
    <cellStyle name="汇总 4 10 2" xfId="22264"/>
    <cellStyle name="汇总 4 11" xfId="22265"/>
    <cellStyle name="汇总 4 2" xfId="22266"/>
    <cellStyle name="汇总 4 2 10" xfId="22267"/>
    <cellStyle name="汇总 4 2 2" xfId="22268"/>
    <cellStyle name="汇总 4 2 2 10" xfId="22269"/>
    <cellStyle name="汇总 4 2 2 2" xfId="22270"/>
    <cellStyle name="汇总 4 2 2 2 2" xfId="22271"/>
    <cellStyle name="汇总 4 2 2 2 2 2" xfId="22272"/>
    <cellStyle name="汇总 4 2 2 2 2 2 2" xfId="22273"/>
    <cellStyle name="汇总 4 2 2 2 2 2 2 2" xfId="22274"/>
    <cellStyle name="汇总 4 2 2 2 2 2 3" xfId="22275"/>
    <cellStyle name="汇总 4 2 2 2 2 2 3 2" xfId="22276"/>
    <cellStyle name="汇总 4 2 2 2 2 2 4" xfId="22277"/>
    <cellStyle name="汇总 4 2 2 2 2 2 4 2" xfId="22278"/>
    <cellStyle name="汇总 4 2 2 2 2 2 5" xfId="22279"/>
    <cellStyle name="汇总 4 2 2 2 2 3" xfId="22280"/>
    <cellStyle name="汇总 4 2 2 2 2 3 2" xfId="22281"/>
    <cellStyle name="汇总 4 2 2 2 2 4" xfId="22282"/>
    <cellStyle name="汇总 4 2 2 2 2 4 2" xfId="22283"/>
    <cellStyle name="汇总 4 2 2 2 2 5" xfId="22284"/>
    <cellStyle name="汇总 4 2 2 2 2 5 2" xfId="22285"/>
    <cellStyle name="汇总 4 2 2 2 2 6" xfId="22286"/>
    <cellStyle name="汇总 4 2 2 2 3" xfId="22287"/>
    <cellStyle name="汇总 4 2 2 2 3 2" xfId="22288"/>
    <cellStyle name="汇总 4 2 2 2 3 2 2" xfId="22289"/>
    <cellStyle name="汇总 4 2 2 2 3 2 2 2" xfId="22290"/>
    <cellStyle name="汇总 4 2 2 2 3 2 3" xfId="22291"/>
    <cellStyle name="汇总 4 2 2 2 3 2 3 2" xfId="22292"/>
    <cellStyle name="汇总 4 2 2 2 3 2 4" xfId="22293"/>
    <cellStyle name="汇总 4 2 2 2 3 2 4 2" xfId="22294"/>
    <cellStyle name="汇总 4 2 2 2 3 2 5" xfId="22295"/>
    <cellStyle name="汇总 4 2 2 2 3 3" xfId="22296"/>
    <cellStyle name="汇总 4 2 2 2 3 3 2" xfId="22297"/>
    <cellStyle name="汇总 4 2 2 2 3 4" xfId="22298"/>
    <cellStyle name="汇总 4 2 2 2 3 4 2" xfId="22299"/>
    <cellStyle name="汇总 4 2 2 2 3 5" xfId="22300"/>
    <cellStyle name="汇总 4 2 2 2 3 5 2" xfId="22301"/>
    <cellStyle name="汇总 4 2 2 2 3 6" xfId="22302"/>
    <cellStyle name="汇总 4 2 2 2 4" xfId="22303"/>
    <cellStyle name="汇总 4 2 2 2 4 2" xfId="22304"/>
    <cellStyle name="汇总 4 2 2 2 4 2 2" xfId="22305"/>
    <cellStyle name="汇总 4 2 2 2 4 3" xfId="22306"/>
    <cellStyle name="汇总 4 2 2 2 4 3 2" xfId="22307"/>
    <cellStyle name="汇总 4 2 2 2 4 4" xfId="22308"/>
    <cellStyle name="汇总 4 2 2 2 4 4 2" xfId="22309"/>
    <cellStyle name="汇总 4 2 2 2 4 5" xfId="22310"/>
    <cellStyle name="汇总 4 2 2 2 5" xfId="22311"/>
    <cellStyle name="汇总 4 2 2 2 5 2" xfId="22312"/>
    <cellStyle name="汇总 4 2 2 2 6" xfId="22313"/>
    <cellStyle name="汇总 4 2 2 2 6 2" xfId="22314"/>
    <cellStyle name="汇总 4 2 2 2 7" xfId="22315"/>
    <cellStyle name="汇总 4 2 2 2 7 2" xfId="22316"/>
    <cellStyle name="汇总 4 2 2 2 8" xfId="22317"/>
    <cellStyle name="汇总 4 2 2 3" xfId="22318"/>
    <cellStyle name="汇总 4 2 2 3 2" xfId="22319"/>
    <cellStyle name="汇总 4 2 2 3 2 2" xfId="22320"/>
    <cellStyle name="汇总 4 2 2 3 2 2 2" xfId="22321"/>
    <cellStyle name="汇总 4 2 2 3 2 2 2 2" xfId="22322"/>
    <cellStyle name="汇总 4 2 2 3 2 2 3" xfId="22323"/>
    <cellStyle name="汇总 4 2 2 3 2 2 3 2" xfId="22324"/>
    <cellStyle name="汇总 4 2 2 3 2 2 4" xfId="22325"/>
    <cellStyle name="汇总 4 2 2 3 2 2 4 2" xfId="22326"/>
    <cellStyle name="汇总 4 2 2 3 2 2 5" xfId="22327"/>
    <cellStyle name="汇总 4 2 2 3 2 3" xfId="22328"/>
    <cellStyle name="汇总 4 2 2 3 2 3 2" xfId="22329"/>
    <cellStyle name="汇总 4 2 2 3 2 4" xfId="22330"/>
    <cellStyle name="汇总 4 2 2 3 2 4 2" xfId="22331"/>
    <cellStyle name="汇总 4 2 2 3 2 5" xfId="22332"/>
    <cellStyle name="汇总 4 2 2 3 2 5 2" xfId="22333"/>
    <cellStyle name="汇总 4 2 2 3 2 6" xfId="22334"/>
    <cellStyle name="汇总 4 2 2 3 3" xfId="22335"/>
    <cellStyle name="汇总 4 2 2 3 3 2" xfId="22336"/>
    <cellStyle name="汇总 4 2 2 3 3 2 2" xfId="22337"/>
    <cellStyle name="汇总 4 2 2 3 3 2 2 2" xfId="22338"/>
    <cellStyle name="汇总 4 2 2 3 3 2 3" xfId="22339"/>
    <cellStyle name="汇总 4 2 2 3 3 2 3 2" xfId="22340"/>
    <cellStyle name="汇总 4 2 2 3 3 2 4" xfId="22341"/>
    <cellStyle name="汇总 4 2 2 3 3 2 4 2" xfId="22342"/>
    <cellStyle name="汇总 4 2 2 3 3 2 5" xfId="22343"/>
    <cellStyle name="汇总 4 2 2 3 3 3" xfId="22344"/>
    <cellStyle name="汇总 4 2 2 3 3 3 2" xfId="22345"/>
    <cellStyle name="汇总 4 2 2 3 3 4" xfId="22346"/>
    <cellStyle name="汇总 4 2 2 3 3 4 2" xfId="22347"/>
    <cellStyle name="汇总 4 2 2 3 3 5" xfId="22348"/>
    <cellStyle name="汇总 4 2 2 3 3 5 2" xfId="22349"/>
    <cellStyle name="汇总 4 2 2 3 3 6" xfId="22350"/>
    <cellStyle name="汇总 4 2 2 3 4" xfId="22351"/>
    <cellStyle name="汇总 4 2 2 3 4 2" xfId="22352"/>
    <cellStyle name="汇总 4 2 2 3 4 2 2" xfId="22353"/>
    <cellStyle name="汇总 4 2 2 3 4 3" xfId="22354"/>
    <cellStyle name="汇总 4 2 2 3 4 3 2" xfId="22355"/>
    <cellStyle name="汇总 4 2 2 3 4 4" xfId="22356"/>
    <cellStyle name="汇总 4 2 2 3 4 4 2" xfId="22357"/>
    <cellStyle name="汇总 4 2 2 3 4 5" xfId="22358"/>
    <cellStyle name="汇总 4 2 2 3 5" xfId="22359"/>
    <cellStyle name="汇总 4 2 2 3 5 2" xfId="22360"/>
    <cellStyle name="汇总 4 2 2 3 6" xfId="22361"/>
    <cellStyle name="汇总 4 2 2 3 6 2" xfId="22362"/>
    <cellStyle name="汇总 4 2 2 3 7" xfId="22363"/>
    <cellStyle name="汇总 4 2 2 3 7 2" xfId="22364"/>
    <cellStyle name="汇总 4 2 2 3 8" xfId="22365"/>
    <cellStyle name="汇总 4 2 2 4" xfId="22366"/>
    <cellStyle name="汇总 4 2 2 4 2" xfId="22367"/>
    <cellStyle name="汇总 4 2 2 4 2 2" xfId="22368"/>
    <cellStyle name="汇总 4 2 2 4 2 2 2" xfId="22369"/>
    <cellStyle name="汇总 4 2 2 4 2 3" xfId="22370"/>
    <cellStyle name="汇总 4 2 2 4 2 3 2" xfId="22371"/>
    <cellStyle name="汇总 4 2 2 4 2 4" xfId="22372"/>
    <cellStyle name="汇总 4 2 2 4 2 4 2" xfId="22373"/>
    <cellStyle name="汇总 4 2 2 4 2 5" xfId="22374"/>
    <cellStyle name="汇总 4 2 2 4 3" xfId="22375"/>
    <cellStyle name="汇总 4 2 2 4 3 2" xfId="22376"/>
    <cellStyle name="汇总 4 2 2 4 4" xfId="22377"/>
    <cellStyle name="汇总 4 2 2 4 4 2" xfId="22378"/>
    <cellStyle name="汇总 4 2 2 4 5" xfId="22379"/>
    <cellStyle name="汇总 4 2 2 4 5 2" xfId="22380"/>
    <cellStyle name="汇总 4 2 2 4 6" xfId="22381"/>
    <cellStyle name="汇总 4 2 2 5" xfId="22382"/>
    <cellStyle name="汇总 4 2 2 5 2" xfId="22383"/>
    <cellStyle name="汇总 4 2 2 5 2 2" xfId="22384"/>
    <cellStyle name="汇总 4 2 2 5 2 2 2" xfId="22385"/>
    <cellStyle name="汇总 4 2 2 5 2 3" xfId="22386"/>
    <cellStyle name="汇总 4 2 2 5 2 3 2" xfId="22387"/>
    <cellStyle name="汇总 4 2 2 5 2 4" xfId="22388"/>
    <cellStyle name="汇总 4 2 2 5 2 4 2" xfId="22389"/>
    <cellStyle name="汇总 4 2 2 5 2 5" xfId="22390"/>
    <cellStyle name="汇总 4 2 2 5 3" xfId="22391"/>
    <cellStyle name="汇总 4 2 2 5 3 2" xfId="22392"/>
    <cellStyle name="汇总 4 2 2 5 4" xfId="22393"/>
    <cellStyle name="汇总 4 2 2 5 4 2" xfId="22394"/>
    <cellStyle name="汇总 4 2 2 5 5" xfId="22395"/>
    <cellStyle name="汇总 4 2 2 5 5 2" xfId="22396"/>
    <cellStyle name="汇总 4 2 2 5 6" xfId="22397"/>
    <cellStyle name="汇总 4 2 2 6" xfId="22398"/>
    <cellStyle name="汇总 4 2 2 6 2" xfId="22399"/>
    <cellStyle name="汇总 4 2 2 6 2 2" xfId="22400"/>
    <cellStyle name="汇总 4 2 2 6 3" xfId="22401"/>
    <cellStyle name="汇总 4 2 2 6 3 2" xfId="22402"/>
    <cellStyle name="汇总 4 2 2 6 4" xfId="22403"/>
    <cellStyle name="汇总 4 2 2 6 4 2" xfId="22404"/>
    <cellStyle name="汇总 4 2 2 6 5" xfId="22405"/>
    <cellStyle name="汇总 4 2 2 7" xfId="22406"/>
    <cellStyle name="汇总 4 2 2 7 2" xfId="22407"/>
    <cellStyle name="汇总 4 2 2 8" xfId="22408"/>
    <cellStyle name="汇总 4 2 2 8 2" xfId="22409"/>
    <cellStyle name="汇总 4 2 2 9" xfId="22410"/>
    <cellStyle name="汇总 4 2 2 9 2" xfId="22411"/>
    <cellStyle name="汇总 4 2 3" xfId="22412"/>
    <cellStyle name="汇总 4 2 3 2" xfId="22413"/>
    <cellStyle name="汇总 4 2 3 2 2" xfId="22414"/>
    <cellStyle name="汇总 4 2 3 2 2 2" xfId="22415"/>
    <cellStyle name="汇总 4 2 3 2 2 2 2" xfId="22416"/>
    <cellStyle name="汇总 4 2 3 2 2 3" xfId="22417"/>
    <cellStyle name="汇总 4 2 3 2 2 3 2" xfId="22418"/>
    <cellStyle name="汇总 4 2 3 2 2 4" xfId="22419"/>
    <cellStyle name="汇总 4 2 3 2 2 4 2" xfId="22420"/>
    <cellStyle name="汇总 4 2 3 2 2 5" xfId="22421"/>
    <cellStyle name="汇总 4 2 3 2 3" xfId="22422"/>
    <cellStyle name="汇总 4 2 3 2 3 2" xfId="22423"/>
    <cellStyle name="汇总 4 2 3 2 4" xfId="22424"/>
    <cellStyle name="汇总 4 2 3 2 4 2" xfId="22425"/>
    <cellStyle name="汇总 4 2 3 2 5" xfId="22426"/>
    <cellStyle name="汇总 4 2 3 2 5 2" xfId="22427"/>
    <cellStyle name="汇总 4 2 3 2 6" xfId="22428"/>
    <cellStyle name="汇总 4 2 3 3" xfId="22429"/>
    <cellStyle name="汇总 4 2 3 3 2" xfId="22430"/>
    <cellStyle name="汇总 4 2 3 3 2 2" xfId="22431"/>
    <cellStyle name="汇总 4 2 3 3 2 2 2" xfId="22432"/>
    <cellStyle name="汇总 4 2 3 3 2 3" xfId="22433"/>
    <cellStyle name="汇总 4 2 3 3 2 3 2" xfId="22434"/>
    <cellStyle name="汇总 4 2 3 3 2 4" xfId="22435"/>
    <cellStyle name="汇总 4 2 3 3 2 4 2" xfId="22436"/>
    <cellStyle name="汇总 4 2 3 3 2 5" xfId="22437"/>
    <cellStyle name="汇总 4 2 3 3 3" xfId="22438"/>
    <cellStyle name="汇总 4 2 3 3 3 2" xfId="22439"/>
    <cellStyle name="汇总 4 2 3 3 4" xfId="22440"/>
    <cellStyle name="汇总 4 2 3 3 4 2" xfId="22441"/>
    <cellStyle name="汇总 4 2 3 3 5" xfId="22442"/>
    <cellStyle name="汇总 4 2 3 3 5 2" xfId="22443"/>
    <cellStyle name="汇总 4 2 3 3 6" xfId="22444"/>
    <cellStyle name="汇总 4 2 3 4" xfId="22445"/>
    <cellStyle name="汇总 4 2 3 4 2" xfId="22446"/>
    <cellStyle name="汇总 4 2 3 4 2 2" xfId="22447"/>
    <cellStyle name="汇总 4 2 3 4 3" xfId="22448"/>
    <cellStyle name="汇总 4 2 3 4 3 2" xfId="22449"/>
    <cellStyle name="汇总 4 2 3 4 4" xfId="22450"/>
    <cellStyle name="汇总 4 2 3 4 4 2" xfId="22451"/>
    <cellStyle name="汇总 4 2 3 4 5" xfId="22452"/>
    <cellStyle name="汇总 4 2 3 5" xfId="22453"/>
    <cellStyle name="汇总 4 2 3 5 2" xfId="22454"/>
    <cellStyle name="汇总 4 2 3 6" xfId="22455"/>
    <cellStyle name="汇总 4 2 3 6 2" xfId="22456"/>
    <cellStyle name="汇总 4 2 3 7" xfId="22457"/>
    <cellStyle name="汇总 4 2 3 7 2" xfId="22458"/>
    <cellStyle name="汇总 4 2 3 8" xfId="22459"/>
    <cellStyle name="汇总 4 2 4" xfId="22460"/>
    <cellStyle name="汇总 4 2 4 2" xfId="22461"/>
    <cellStyle name="汇总 4 2 4 2 2" xfId="22462"/>
    <cellStyle name="汇总 4 2 4 2 2 2" xfId="22463"/>
    <cellStyle name="汇总 4 2 4 2 3" xfId="22464"/>
    <cellStyle name="汇总 4 2 4 2 3 2" xfId="22465"/>
    <cellStyle name="汇总 4 2 4 2 4" xfId="22466"/>
    <cellStyle name="汇总 4 2 4 2 4 2" xfId="22467"/>
    <cellStyle name="汇总 4 2 4 2 5" xfId="22468"/>
    <cellStyle name="汇总 4 2 4 3" xfId="22469"/>
    <cellStyle name="汇总 4 2 4 3 2" xfId="22470"/>
    <cellStyle name="汇总 4 2 4 4" xfId="22471"/>
    <cellStyle name="汇总 4 2 4 4 2" xfId="22472"/>
    <cellStyle name="汇总 4 2 4 5" xfId="22473"/>
    <cellStyle name="汇总 4 2 4 5 2" xfId="22474"/>
    <cellStyle name="汇总 4 2 4 6" xfId="22475"/>
    <cellStyle name="汇总 4 2 5" xfId="22476"/>
    <cellStyle name="汇总 4 2 5 2" xfId="22477"/>
    <cellStyle name="汇总 4 2 5 2 2" xfId="22478"/>
    <cellStyle name="汇总 4 2 5 2 2 2" xfId="22479"/>
    <cellStyle name="汇总 4 2 5 2 3" xfId="22480"/>
    <cellStyle name="汇总 4 2 5 2 3 2" xfId="22481"/>
    <cellStyle name="汇总 4 2 5 2 4" xfId="22482"/>
    <cellStyle name="汇总 4 2 5 2 4 2" xfId="22483"/>
    <cellStyle name="汇总 4 2 5 2 5" xfId="22484"/>
    <cellStyle name="汇总 4 2 5 3" xfId="22485"/>
    <cellStyle name="汇总 4 2 5 3 2" xfId="22486"/>
    <cellStyle name="汇总 4 2 5 4" xfId="22487"/>
    <cellStyle name="汇总 4 2 5 4 2" xfId="22488"/>
    <cellStyle name="汇总 4 2 5 5" xfId="22489"/>
    <cellStyle name="汇总 4 2 5 5 2" xfId="22490"/>
    <cellStyle name="汇总 4 2 5 6" xfId="22491"/>
    <cellStyle name="汇总 4 2 6" xfId="22492"/>
    <cellStyle name="汇总 4 2 6 2" xfId="22493"/>
    <cellStyle name="汇总 4 2 6 2 2" xfId="22494"/>
    <cellStyle name="汇总 4 2 6 3" xfId="22495"/>
    <cellStyle name="汇总 4 2 6 3 2" xfId="22496"/>
    <cellStyle name="汇总 4 2 6 4" xfId="22497"/>
    <cellStyle name="汇总 4 2 6 4 2" xfId="22498"/>
    <cellStyle name="汇总 4 2 6 5" xfId="22499"/>
    <cellStyle name="汇总 4 2 7" xfId="22500"/>
    <cellStyle name="汇总 4 2 7 2" xfId="22501"/>
    <cellStyle name="汇总 4 2 8" xfId="22502"/>
    <cellStyle name="汇总 4 2 8 2" xfId="22503"/>
    <cellStyle name="汇总 4 2 9" xfId="22504"/>
    <cellStyle name="汇总 4 2 9 2" xfId="22505"/>
    <cellStyle name="汇总 4 3" xfId="22506"/>
    <cellStyle name="汇总 4 3 10" xfId="22507"/>
    <cellStyle name="汇总 4 3 2" xfId="22508"/>
    <cellStyle name="汇总 4 3 2 2" xfId="22509"/>
    <cellStyle name="汇总 4 3 2 2 2" xfId="22510"/>
    <cellStyle name="汇总 4 3 2 2 2 2" xfId="22511"/>
    <cellStyle name="汇总 4 3 2 2 2 2 2" xfId="22512"/>
    <cellStyle name="汇总 4 3 2 2 2 3" xfId="22513"/>
    <cellStyle name="汇总 4 3 2 2 2 3 2" xfId="22514"/>
    <cellStyle name="汇总 4 3 2 2 2 4" xfId="22515"/>
    <cellStyle name="汇总 4 3 2 2 2 4 2" xfId="22516"/>
    <cellStyle name="汇总 4 3 2 2 2 5" xfId="22517"/>
    <cellStyle name="汇总 4 3 2 2 3" xfId="22518"/>
    <cellStyle name="汇总 4 3 2 2 3 2" xfId="22519"/>
    <cellStyle name="汇总 4 3 2 2 4" xfId="22520"/>
    <cellStyle name="汇总 4 3 2 2 4 2" xfId="22521"/>
    <cellStyle name="汇总 4 3 2 2 5" xfId="22522"/>
    <cellStyle name="汇总 4 3 2 2 5 2" xfId="22523"/>
    <cellStyle name="汇总 4 3 2 2 6" xfId="22524"/>
    <cellStyle name="汇总 4 3 2 3" xfId="22525"/>
    <cellStyle name="汇总 4 3 2 3 2" xfId="22526"/>
    <cellStyle name="汇总 4 3 2 3 2 2" xfId="22527"/>
    <cellStyle name="汇总 4 3 2 3 2 2 2" xfId="22528"/>
    <cellStyle name="汇总 4 3 2 3 2 3" xfId="22529"/>
    <cellStyle name="汇总 4 3 2 3 2 3 2" xfId="22530"/>
    <cellStyle name="汇总 4 3 2 3 2 4" xfId="22531"/>
    <cellStyle name="汇总 4 3 2 3 2 4 2" xfId="22532"/>
    <cellStyle name="汇总 4 3 2 3 2 5" xfId="22533"/>
    <cellStyle name="汇总 4 3 2 3 3" xfId="22534"/>
    <cellStyle name="汇总 4 3 2 3 3 2" xfId="22535"/>
    <cellStyle name="汇总 4 3 2 3 4" xfId="22536"/>
    <cellStyle name="汇总 4 3 2 3 4 2" xfId="22537"/>
    <cellStyle name="汇总 4 3 2 3 5" xfId="22538"/>
    <cellStyle name="汇总 4 3 2 3 5 2" xfId="22539"/>
    <cellStyle name="汇总 4 3 2 3 6" xfId="22540"/>
    <cellStyle name="汇总 4 3 2 4" xfId="22541"/>
    <cellStyle name="汇总 4 3 2 4 2" xfId="22542"/>
    <cellStyle name="汇总 4 3 2 4 2 2" xfId="22543"/>
    <cellStyle name="汇总 4 3 2 4 3" xfId="22544"/>
    <cellStyle name="汇总 4 3 2 4 3 2" xfId="22545"/>
    <cellStyle name="汇总 4 3 2 4 4" xfId="22546"/>
    <cellStyle name="汇总 4 3 2 4 4 2" xfId="22547"/>
    <cellStyle name="汇总 4 3 2 4 5" xfId="22548"/>
    <cellStyle name="汇总 4 3 2 5" xfId="22549"/>
    <cellStyle name="汇总 4 3 2 5 2" xfId="22550"/>
    <cellStyle name="汇总 4 3 2 6" xfId="22551"/>
    <cellStyle name="汇总 4 3 2 6 2" xfId="22552"/>
    <cellStyle name="汇总 4 3 2 7" xfId="22553"/>
    <cellStyle name="汇总 4 3 2 7 2" xfId="22554"/>
    <cellStyle name="汇总 4 3 2 8" xfId="22555"/>
    <cellStyle name="汇总 4 3 3" xfId="22556"/>
    <cellStyle name="汇总 4 3 3 2" xfId="22557"/>
    <cellStyle name="汇总 4 3 3 2 2" xfId="22558"/>
    <cellStyle name="汇总 4 3 3 2 2 2" xfId="22559"/>
    <cellStyle name="汇总 4 3 3 2 2 2 2" xfId="22560"/>
    <cellStyle name="汇总 4 3 3 2 2 3" xfId="22561"/>
    <cellStyle name="汇总 4 3 3 2 2 3 2" xfId="22562"/>
    <cellStyle name="汇总 4 3 3 2 2 4" xfId="22563"/>
    <cellStyle name="汇总 4 3 3 2 2 4 2" xfId="22564"/>
    <cellStyle name="汇总 4 3 3 2 2 5" xfId="22565"/>
    <cellStyle name="汇总 4 3 3 2 3" xfId="22566"/>
    <cellStyle name="汇总 4 3 3 2 3 2" xfId="22567"/>
    <cellStyle name="汇总 4 3 3 2 4" xfId="22568"/>
    <cellStyle name="汇总 4 3 3 2 4 2" xfId="22569"/>
    <cellStyle name="汇总 4 3 3 2 5" xfId="22570"/>
    <cellStyle name="汇总 4 3 3 2 5 2" xfId="22571"/>
    <cellStyle name="汇总 4 3 3 2 6" xfId="22572"/>
    <cellStyle name="汇总 4 3 3 3" xfId="22573"/>
    <cellStyle name="汇总 4 3 3 3 2" xfId="22574"/>
    <cellStyle name="汇总 4 3 3 3 2 2" xfId="22575"/>
    <cellStyle name="汇总 4 3 3 3 2 2 2" xfId="22576"/>
    <cellStyle name="汇总 4 3 3 3 2 3" xfId="22577"/>
    <cellStyle name="汇总 4 3 3 3 2 3 2" xfId="22578"/>
    <cellStyle name="汇总 4 3 3 3 2 4" xfId="22579"/>
    <cellStyle name="汇总 4 3 3 3 2 4 2" xfId="22580"/>
    <cellStyle name="汇总 4 3 3 3 2 5" xfId="22581"/>
    <cellStyle name="汇总 4 3 3 3 3" xfId="22582"/>
    <cellStyle name="汇总 4 3 3 3 3 2" xfId="22583"/>
    <cellStyle name="汇总 4 3 3 3 4" xfId="22584"/>
    <cellStyle name="汇总 4 3 3 3 4 2" xfId="22585"/>
    <cellStyle name="汇总 4 3 3 3 5" xfId="22586"/>
    <cellStyle name="汇总 4 3 3 3 5 2" xfId="22587"/>
    <cellStyle name="汇总 4 3 3 3 6" xfId="22588"/>
    <cellStyle name="汇总 4 3 3 4" xfId="22589"/>
    <cellStyle name="汇总 4 3 3 4 2" xfId="22590"/>
    <cellStyle name="汇总 4 3 3 4 2 2" xfId="22591"/>
    <cellStyle name="汇总 4 3 3 4 3" xfId="22592"/>
    <cellStyle name="汇总 4 3 3 4 3 2" xfId="22593"/>
    <cellStyle name="汇总 4 3 3 4 4" xfId="22594"/>
    <cellStyle name="汇总 4 3 3 4 4 2" xfId="22595"/>
    <cellStyle name="汇总 4 3 3 4 5" xfId="22596"/>
    <cellStyle name="汇总 4 3 3 5" xfId="22597"/>
    <cellStyle name="汇总 4 3 3 5 2" xfId="22598"/>
    <cellStyle name="汇总 4 3 3 6" xfId="22599"/>
    <cellStyle name="汇总 4 3 3 6 2" xfId="22600"/>
    <cellStyle name="汇总 4 3 3 7" xfId="22601"/>
    <cellStyle name="汇总 4 3 3 7 2" xfId="22602"/>
    <cellStyle name="汇总 4 3 3 8" xfId="22603"/>
    <cellStyle name="汇总 4 3 4" xfId="22604"/>
    <cellStyle name="汇总 4 3 4 2" xfId="22605"/>
    <cellStyle name="汇总 4 3 4 2 2" xfId="22606"/>
    <cellStyle name="汇总 4 3 4 2 2 2" xfId="22607"/>
    <cellStyle name="汇总 4 3 4 2 3" xfId="22608"/>
    <cellStyle name="汇总 4 3 4 2 3 2" xfId="22609"/>
    <cellStyle name="汇总 4 3 4 2 4" xfId="22610"/>
    <cellStyle name="汇总 4 3 4 2 4 2" xfId="22611"/>
    <cellStyle name="汇总 4 3 4 2 5" xfId="22612"/>
    <cellStyle name="汇总 4 3 4 3" xfId="22613"/>
    <cellStyle name="汇总 4 3 4 3 2" xfId="22614"/>
    <cellStyle name="汇总 4 3 4 4" xfId="22615"/>
    <cellStyle name="汇总 4 3 4 4 2" xfId="22616"/>
    <cellStyle name="汇总 4 3 4 5" xfId="22617"/>
    <cellStyle name="汇总 4 3 4 5 2" xfId="22618"/>
    <cellStyle name="汇总 4 3 4 6" xfId="22619"/>
    <cellStyle name="汇总 4 3 5" xfId="22620"/>
    <cellStyle name="汇总 4 3 5 2" xfId="22621"/>
    <cellStyle name="汇总 4 3 5 2 2" xfId="22622"/>
    <cellStyle name="汇总 4 3 5 2 2 2" xfId="22623"/>
    <cellStyle name="汇总 4 3 5 2 3" xfId="22624"/>
    <cellStyle name="汇总 4 3 5 2 3 2" xfId="22625"/>
    <cellStyle name="汇总 4 3 5 2 4" xfId="22626"/>
    <cellStyle name="汇总 4 3 5 2 4 2" xfId="22627"/>
    <cellStyle name="汇总 4 3 5 2 5" xfId="22628"/>
    <cellStyle name="汇总 4 3 5 3" xfId="22629"/>
    <cellStyle name="汇总 4 3 5 3 2" xfId="22630"/>
    <cellStyle name="汇总 4 3 5 4" xfId="22631"/>
    <cellStyle name="汇总 4 3 5 4 2" xfId="22632"/>
    <cellStyle name="汇总 4 3 5 5" xfId="22633"/>
    <cellStyle name="汇总 4 3 5 5 2" xfId="22634"/>
    <cellStyle name="汇总 4 3 5 6" xfId="22635"/>
    <cellStyle name="汇总 4 3 6" xfId="22636"/>
    <cellStyle name="汇总 4 3 6 2" xfId="22637"/>
    <cellStyle name="汇总 4 3 6 2 2" xfId="22638"/>
    <cellStyle name="汇总 4 3 6 3" xfId="22639"/>
    <cellStyle name="汇总 4 3 6 3 2" xfId="22640"/>
    <cellStyle name="汇总 4 3 6 4" xfId="22641"/>
    <cellStyle name="汇总 4 3 6 4 2" xfId="22642"/>
    <cellStyle name="汇总 4 3 6 5" xfId="22643"/>
    <cellStyle name="汇总 4 3 7" xfId="22644"/>
    <cellStyle name="汇总 4 3 7 2" xfId="22645"/>
    <cellStyle name="汇总 4 3 8" xfId="22646"/>
    <cellStyle name="汇总 4 3 8 2" xfId="22647"/>
    <cellStyle name="汇总 4 3 9" xfId="22648"/>
    <cellStyle name="汇总 4 3 9 2" xfId="22649"/>
    <cellStyle name="汇总 4 4" xfId="22650"/>
    <cellStyle name="汇总 4 4 2" xfId="22651"/>
    <cellStyle name="汇总 4 4 2 2" xfId="22652"/>
    <cellStyle name="汇总 4 4 2 2 2" xfId="22653"/>
    <cellStyle name="汇总 4 4 2 2 2 2" xfId="22654"/>
    <cellStyle name="汇总 4 4 2 2 3" xfId="22655"/>
    <cellStyle name="汇总 4 4 2 2 3 2" xfId="22656"/>
    <cellStyle name="汇总 4 4 2 2 4" xfId="22657"/>
    <cellStyle name="汇总 4 4 2 2 4 2" xfId="22658"/>
    <cellStyle name="汇总 4 4 2 2 5" xfId="22659"/>
    <cellStyle name="汇总 4 4 2 3" xfId="22660"/>
    <cellStyle name="汇总 4 4 2 3 2" xfId="22661"/>
    <cellStyle name="汇总 4 4 2 4" xfId="22662"/>
    <cellStyle name="汇总 4 4 2 4 2" xfId="22663"/>
    <cellStyle name="汇总 4 4 2 5" xfId="22664"/>
    <cellStyle name="汇总 4 4 2 5 2" xfId="22665"/>
    <cellStyle name="汇总 4 4 2 6" xfId="22666"/>
    <cellStyle name="汇总 4 4 3" xfId="22667"/>
    <cellStyle name="汇总 4 4 3 2" xfId="22668"/>
    <cellStyle name="汇总 4 4 3 2 2" xfId="22669"/>
    <cellStyle name="汇总 4 4 3 2 2 2" xfId="22670"/>
    <cellStyle name="汇总 4 4 3 2 3" xfId="22671"/>
    <cellStyle name="汇总 4 4 3 2 3 2" xfId="22672"/>
    <cellStyle name="汇总 4 4 3 2 4" xfId="22673"/>
    <cellStyle name="汇总 4 4 3 2 4 2" xfId="22674"/>
    <cellStyle name="汇总 4 4 3 2 5" xfId="22675"/>
    <cellStyle name="汇总 4 4 3 3" xfId="22676"/>
    <cellStyle name="汇总 4 4 3 3 2" xfId="22677"/>
    <cellStyle name="汇总 4 4 3 4" xfId="22678"/>
    <cellStyle name="汇总 4 4 3 4 2" xfId="22679"/>
    <cellStyle name="汇总 4 4 3 5" xfId="22680"/>
    <cellStyle name="汇总 4 4 3 5 2" xfId="22681"/>
    <cellStyle name="汇总 4 4 3 6" xfId="22682"/>
    <cellStyle name="汇总 4 4 4" xfId="22683"/>
    <cellStyle name="汇总 4 4 4 2" xfId="22684"/>
    <cellStyle name="汇总 4 4 4 2 2" xfId="22685"/>
    <cellStyle name="汇总 4 4 4 3" xfId="22686"/>
    <cellStyle name="汇总 4 4 4 3 2" xfId="22687"/>
    <cellStyle name="汇总 4 4 4 4" xfId="22688"/>
    <cellStyle name="汇总 4 4 4 4 2" xfId="22689"/>
    <cellStyle name="汇总 4 4 4 5" xfId="22690"/>
    <cellStyle name="汇总 4 4 5" xfId="22691"/>
    <cellStyle name="汇总 4 4 5 2" xfId="22692"/>
    <cellStyle name="汇总 4 4 6" xfId="22693"/>
    <cellStyle name="汇总 4 4 6 2" xfId="22694"/>
    <cellStyle name="汇总 4 4 7" xfId="22695"/>
    <cellStyle name="汇总 4 4 7 2" xfId="22696"/>
    <cellStyle name="汇总 4 4 8" xfId="22697"/>
    <cellStyle name="汇总 4 5" xfId="22698"/>
    <cellStyle name="汇总 4 5 2" xfId="22699"/>
    <cellStyle name="汇总 4 5 2 2" xfId="22700"/>
    <cellStyle name="汇总 4 5 2 2 2" xfId="22701"/>
    <cellStyle name="汇总 4 5 2 3" xfId="22702"/>
    <cellStyle name="汇总 4 5 2 3 2" xfId="22703"/>
    <cellStyle name="汇总 4 5 2 4" xfId="22704"/>
    <cellStyle name="汇总 4 5 2 4 2" xfId="22705"/>
    <cellStyle name="汇总 4 5 2 5" xfId="22706"/>
    <cellStyle name="汇总 4 5 3" xfId="22707"/>
    <cellStyle name="汇总 4 5 3 2" xfId="22708"/>
    <cellStyle name="汇总 4 5 4" xfId="22709"/>
    <cellStyle name="汇总 4 5 4 2" xfId="22710"/>
    <cellStyle name="汇总 4 5 5" xfId="22711"/>
    <cellStyle name="汇总 4 5 5 2" xfId="22712"/>
    <cellStyle name="汇总 4 5 6" xfId="22713"/>
    <cellStyle name="汇总 4 6" xfId="22714"/>
    <cellStyle name="汇总 4 6 2" xfId="22715"/>
    <cellStyle name="汇总 4 6 2 2" xfId="22716"/>
    <cellStyle name="汇总 4 6 2 2 2" xfId="22717"/>
    <cellStyle name="汇总 4 6 2 3" xfId="22718"/>
    <cellStyle name="汇总 4 6 2 3 2" xfId="22719"/>
    <cellStyle name="汇总 4 6 2 4" xfId="22720"/>
    <cellStyle name="汇总 4 6 2 4 2" xfId="22721"/>
    <cellStyle name="汇总 4 6 2 5" xfId="22722"/>
    <cellStyle name="汇总 4 6 3" xfId="22723"/>
    <cellStyle name="汇总 4 6 3 2" xfId="22724"/>
    <cellStyle name="汇总 4 6 4" xfId="22725"/>
    <cellStyle name="汇总 4 6 4 2" xfId="22726"/>
    <cellStyle name="汇总 4 6 5" xfId="22727"/>
    <cellStyle name="汇总 4 6 5 2" xfId="22728"/>
    <cellStyle name="汇总 4 6 6" xfId="22729"/>
    <cellStyle name="汇总 4 7" xfId="22730"/>
    <cellStyle name="汇总 4 7 2" xfId="22731"/>
    <cellStyle name="汇总 4 7 2 2" xfId="22732"/>
    <cellStyle name="汇总 4 7 3" xfId="22733"/>
    <cellStyle name="汇总 4 7 3 2" xfId="22734"/>
    <cellStyle name="汇总 4 7 4" xfId="22735"/>
    <cellStyle name="汇总 4 7 4 2" xfId="22736"/>
    <cellStyle name="汇总 4 7 5" xfId="22737"/>
    <cellStyle name="汇总 4 8" xfId="22738"/>
    <cellStyle name="汇总 4 8 2" xfId="22739"/>
    <cellStyle name="汇总 4 9" xfId="22740"/>
    <cellStyle name="汇总 4 9 2" xfId="22741"/>
    <cellStyle name="汇总 5" xfId="22742"/>
    <cellStyle name="汇总 5 10" xfId="22743"/>
    <cellStyle name="汇总 5 2" xfId="22744"/>
    <cellStyle name="汇总 5 2 10" xfId="22745"/>
    <cellStyle name="汇总 5 2 2" xfId="22746"/>
    <cellStyle name="汇总 5 2 2 2" xfId="22747"/>
    <cellStyle name="汇总 5 2 2 2 2" xfId="22748"/>
    <cellStyle name="汇总 5 2 2 2 2 2" xfId="22749"/>
    <cellStyle name="汇总 5 2 2 2 2 2 2" xfId="22750"/>
    <cellStyle name="汇总 5 2 2 2 2 3" xfId="22751"/>
    <cellStyle name="汇总 5 2 2 2 2 3 2" xfId="22752"/>
    <cellStyle name="汇总 5 2 2 2 2 4" xfId="22753"/>
    <cellStyle name="汇总 5 2 2 2 2 4 2" xfId="22754"/>
    <cellStyle name="汇总 5 2 2 2 2 5" xfId="22755"/>
    <cellStyle name="汇总 5 2 2 2 3" xfId="22756"/>
    <cellStyle name="汇总 5 2 2 2 3 2" xfId="22757"/>
    <cellStyle name="汇总 5 2 2 2 4" xfId="22758"/>
    <cellStyle name="汇总 5 2 2 2 4 2" xfId="22759"/>
    <cellStyle name="汇总 5 2 2 2 5" xfId="22760"/>
    <cellStyle name="汇总 5 2 2 2 5 2" xfId="22761"/>
    <cellStyle name="汇总 5 2 2 2 6" xfId="22762"/>
    <cellStyle name="汇总 5 2 2 3" xfId="22763"/>
    <cellStyle name="汇总 5 2 2 3 2" xfId="22764"/>
    <cellStyle name="汇总 5 2 2 3 2 2" xfId="22765"/>
    <cellStyle name="汇总 5 2 2 3 2 2 2" xfId="22766"/>
    <cellStyle name="汇总 5 2 2 3 2 3" xfId="22767"/>
    <cellStyle name="汇总 5 2 2 3 2 3 2" xfId="22768"/>
    <cellStyle name="汇总 5 2 2 3 2 4" xfId="22769"/>
    <cellStyle name="汇总 5 2 2 3 2 4 2" xfId="22770"/>
    <cellStyle name="汇总 5 2 2 3 2 5" xfId="22771"/>
    <cellStyle name="汇总 5 2 2 3 3" xfId="22772"/>
    <cellStyle name="汇总 5 2 2 3 3 2" xfId="22773"/>
    <cellStyle name="汇总 5 2 2 3 4" xfId="22774"/>
    <cellStyle name="汇总 5 2 2 3 4 2" xfId="22775"/>
    <cellStyle name="汇总 5 2 2 3 5" xfId="22776"/>
    <cellStyle name="汇总 5 2 2 3 5 2" xfId="22777"/>
    <cellStyle name="汇总 5 2 2 3 6" xfId="22778"/>
    <cellStyle name="汇总 5 2 2 4" xfId="22779"/>
    <cellStyle name="汇总 5 2 2 4 2" xfId="22780"/>
    <cellStyle name="汇总 5 2 2 4 2 2" xfId="22781"/>
    <cellStyle name="汇总 5 2 2 4 3" xfId="22782"/>
    <cellStyle name="汇总 5 2 2 4 3 2" xfId="22783"/>
    <cellStyle name="汇总 5 2 2 4 4" xfId="22784"/>
    <cellStyle name="汇总 5 2 2 4 4 2" xfId="22785"/>
    <cellStyle name="汇总 5 2 2 4 5" xfId="22786"/>
    <cellStyle name="汇总 5 2 2 5" xfId="22787"/>
    <cellStyle name="汇总 5 2 2 5 2" xfId="22788"/>
    <cellStyle name="汇总 5 2 2 6" xfId="22789"/>
    <cellStyle name="汇总 5 2 2 6 2" xfId="22790"/>
    <cellStyle name="汇总 5 2 2 7" xfId="22791"/>
    <cellStyle name="汇总 5 2 2 7 2" xfId="22792"/>
    <cellStyle name="汇总 5 2 2 8" xfId="22793"/>
    <cellStyle name="汇总 5 2 3" xfId="22794"/>
    <cellStyle name="汇总 5 2 3 2" xfId="22795"/>
    <cellStyle name="汇总 5 2 3 2 2" xfId="22796"/>
    <cellStyle name="汇总 5 2 3 2 2 2" xfId="22797"/>
    <cellStyle name="汇总 5 2 3 2 2 2 2" xfId="22798"/>
    <cellStyle name="汇总 5 2 3 2 2 3" xfId="22799"/>
    <cellStyle name="汇总 5 2 3 2 2 3 2" xfId="22800"/>
    <cellStyle name="汇总 5 2 3 2 2 4" xfId="22801"/>
    <cellStyle name="汇总 5 2 3 2 2 4 2" xfId="22802"/>
    <cellStyle name="汇总 5 2 3 2 2 5" xfId="22803"/>
    <cellStyle name="汇总 5 2 3 2 3" xfId="22804"/>
    <cellStyle name="汇总 5 2 3 2 3 2" xfId="22805"/>
    <cellStyle name="汇总 5 2 3 2 4" xfId="22806"/>
    <cellStyle name="汇总 5 2 3 2 4 2" xfId="22807"/>
    <cellStyle name="汇总 5 2 3 2 5" xfId="22808"/>
    <cellStyle name="汇总 5 2 3 2 5 2" xfId="22809"/>
    <cellStyle name="汇总 5 2 3 2 6" xfId="22810"/>
    <cellStyle name="汇总 5 2 3 3" xfId="22811"/>
    <cellStyle name="汇总 5 2 3 3 2" xfId="22812"/>
    <cellStyle name="汇总 5 2 3 3 2 2" xfId="22813"/>
    <cellStyle name="汇总 5 2 3 3 2 2 2" xfId="22814"/>
    <cellStyle name="汇总 5 2 3 3 2 3" xfId="22815"/>
    <cellStyle name="汇总 5 2 3 3 2 3 2" xfId="22816"/>
    <cellStyle name="汇总 5 2 3 3 2 4" xfId="22817"/>
    <cellStyle name="汇总 5 2 3 3 2 4 2" xfId="22818"/>
    <cellStyle name="汇总 5 2 3 3 2 5" xfId="22819"/>
    <cellStyle name="汇总 5 2 3 3 3" xfId="22820"/>
    <cellStyle name="汇总 5 2 3 3 3 2" xfId="22821"/>
    <cellStyle name="汇总 5 2 3 3 4" xfId="22822"/>
    <cellStyle name="汇总 5 2 3 3 4 2" xfId="22823"/>
    <cellStyle name="汇总 5 2 3 3 5" xfId="22824"/>
    <cellStyle name="汇总 5 2 3 3 5 2" xfId="22825"/>
    <cellStyle name="汇总 5 2 3 3 6" xfId="22826"/>
    <cellStyle name="汇总 5 2 3 4" xfId="22827"/>
    <cellStyle name="汇总 5 2 3 4 2" xfId="22828"/>
    <cellStyle name="汇总 5 2 3 4 2 2" xfId="22829"/>
    <cellStyle name="汇总 5 2 3 4 3" xfId="22830"/>
    <cellStyle name="汇总 5 2 3 4 3 2" xfId="22831"/>
    <cellStyle name="汇总 5 2 3 4 4" xfId="22832"/>
    <cellStyle name="汇总 5 2 3 4 4 2" xfId="22833"/>
    <cellStyle name="汇总 5 2 3 4 5" xfId="22834"/>
    <cellStyle name="汇总 5 2 3 5" xfId="22835"/>
    <cellStyle name="汇总 5 2 3 5 2" xfId="22836"/>
    <cellStyle name="汇总 5 2 3 6" xfId="22837"/>
    <cellStyle name="汇总 5 2 3 6 2" xfId="22838"/>
    <cellStyle name="汇总 5 2 3 7" xfId="22839"/>
    <cellStyle name="汇总 5 2 3 7 2" xfId="22840"/>
    <cellStyle name="汇总 5 2 3 8" xfId="22841"/>
    <cellStyle name="汇总 5 2 4" xfId="22842"/>
    <cellStyle name="汇总 5 2 4 2" xfId="22843"/>
    <cellStyle name="汇总 5 2 4 2 2" xfId="22844"/>
    <cellStyle name="汇总 5 2 4 2 2 2" xfId="22845"/>
    <cellStyle name="汇总 5 2 4 2 3" xfId="22846"/>
    <cellStyle name="汇总 5 2 4 2 3 2" xfId="22847"/>
    <cellStyle name="汇总 5 2 4 2 4" xfId="22848"/>
    <cellStyle name="汇总 5 2 4 2 4 2" xfId="22849"/>
    <cellStyle name="汇总 5 2 4 2 5" xfId="22850"/>
    <cellStyle name="汇总 5 2 4 3" xfId="22851"/>
    <cellStyle name="汇总 5 2 4 3 2" xfId="22852"/>
    <cellStyle name="汇总 5 2 4 4" xfId="22853"/>
    <cellStyle name="汇总 5 2 4 4 2" xfId="22854"/>
    <cellStyle name="汇总 5 2 4 5" xfId="22855"/>
    <cellStyle name="汇总 5 2 4 5 2" xfId="22856"/>
    <cellStyle name="汇总 5 2 4 6" xfId="22857"/>
    <cellStyle name="汇总 5 2 5" xfId="22858"/>
    <cellStyle name="汇总 5 2 5 2" xfId="22859"/>
    <cellStyle name="汇总 5 2 5 2 2" xfId="22860"/>
    <cellStyle name="汇总 5 2 5 2 2 2" xfId="22861"/>
    <cellStyle name="汇总 5 2 5 2 3" xfId="22862"/>
    <cellStyle name="汇总 5 2 5 2 3 2" xfId="22863"/>
    <cellStyle name="汇总 5 2 5 2 4" xfId="22864"/>
    <cellStyle name="汇总 5 2 5 2 4 2" xfId="22865"/>
    <cellStyle name="汇总 5 2 5 2 5" xfId="22866"/>
    <cellStyle name="汇总 5 2 5 3" xfId="22867"/>
    <cellStyle name="汇总 5 2 5 3 2" xfId="22868"/>
    <cellStyle name="汇总 5 2 5 4" xfId="22869"/>
    <cellStyle name="汇总 5 2 5 4 2" xfId="22870"/>
    <cellStyle name="汇总 5 2 5 5" xfId="22871"/>
    <cellStyle name="汇总 5 2 5 5 2" xfId="22872"/>
    <cellStyle name="汇总 5 2 5 6" xfId="22873"/>
    <cellStyle name="汇总 5 2 6" xfId="22874"/>
    <cellStyle name="汇总 5 2 6 2" xfId="22875"/>
    <cellStyle name="汇总 5 2 6 2 2" xfId="22876"/>
    <cellStyle name="汇总 5 2 6 3" xfId="22877"/>
    <cellStyle name="汇总 5 2 6 3 2" xfId="22878"/>
    <cellStyle name="汇总 5 2 6 4" xfId="22879"/>
    <cellStyle name="汇总 5 2 6 4 2" xfId="22880"/>
    <cellStyle name="汇总 5 2 6 5" xfId="22881"/>
    <cellStyle name="汇总 5 2 7" xfId="22882"/>
    <cellStyle name="汇总 5 2 7 2" xfId="22883"/>
    <cellStyle name="汇总 5 2 8" xfId="22884"/>
    <cellStyle name="汇总 5 2 8 2" xfId="22885"/>
    <cellStyle name="汇总 5 2 9" xfId="22886"/>
    <cellStyle name="汇总 5 2 9 2" xfId="22887"/>
    <cellStyle name="汇总 5 3" xfId="22888"/>
    <cellStyle name="汇总 5 3 2" xfId="22889"/>
    <cellStyle name="汇总 5 3 2 2" xfId="22890"/>
    <cellStyle name="汇总 5 3 2 2 2" xfId="22891"/>
    <cellStyle name="汇总 5 3 2 2 2 2" xfId="22892"/>
    <cellStyle name="汇总 5 3 2 2 3" xfId="22893"/>
    <cellStyle name="汇总 5 3 2 2 3 2" xfId="22894"/>
    <cellStyle name="汇总 5 3 2 2 4" xfId="22895"/>
    <cellStyle name="汇总 5 3 2 2 4 2" xfId="22896"/>
    <cellStyle name="汇总 5 3 2 2 5" xfId="22897"/>
    <cellStyle name="汇总 5 3 2 3" xfId="22898"/>
    <cellStyle name="汇总 5 3 2 3 2" xfId="22899"/>
    <cellStyle name="汇总 5 3 2 4" xfId="22900"/>
    <cellStyle name="汇总 5 3 2 4 2" xfId="22901"/>
    <cellStyle name="汇总 5 3 2 5" xfId="22902"/>
    <cellStyle name="汇总 5 3 2 5 2" xfId="22903"/>
    <cellStyle name="汇总 5 3 2 6" xfId="22904"/>
    <cellStyle name="汇总 5 3 3" xfId="22905"/>
    <cellStyle name="汇总 5 3 3 2" xfId="22906"/>
    <cellStyle name="汇总 5 3 3 2 2" xfId="22907"/>
    <cellStyle name="汇总 5 3 3 2 2 2" xfId="22908"/>
    <cellStyle name="汇总 5 3 3 2 3" xfId="22909"/>
    <cellStyle name="汇总 5 3 3 2 3 2" xfId="22910"/>
    <cellStyle name="汇总 5 3 3 2 4" xfId="22911"/>
    <cellStyle name="汇总 5 3 3 2 4 2" xfId="22912"/>
    <cellStyle name="汇总 5 3 3 2 5" xfId="22913"/>
    <cellStyle name="汇总 5 3 3 3" xfId="22914"/>
    <cellStyle name="汇总 5 3 3 3 2" xfId="22915"/>
    <cellStyle name="汇总 5 3 3 4" xfId="22916"/>
    <cellStyle name="汇总 5 3 3 4 2" xfId="22917"/>
    <cellStyle name="汇总 5 3 3 5" xfId="22918"/>
    <cellStyle name="汇总 5 3 3 5 2" xfId="22919"/>
    <cellStyle name="汇总 5 3 3 6" xfId="22920"/>
    <cellStyle name="汇总 5 3 4" xfId="22921"/>
    <cellStyle name="汇总 5 3 4 2" xfId="22922"/>
    <cellStyle name="汇总 5 3 4 2 2" xfId="22923"/>
    <cellStyle name="汇总 5 3 4 3" xfId="22924"/>
    <cellStyle name="汇总 5 3 4 3 2" xfId="22925"/>
    <cellStyle name="汇总 5 3 4 4" xfId="22926"/>
    <cellStyle name="汇总 5 3 4 4 2" xfId="22927"/>
    <cellStyle name="汇总 5 3 4 5" xfId="22928"/>
    <cellStyle name="汇总 5 3 5" xfId="22929"/>
    <cellStyle name="汇总 5 3 5 2" xfId="22930"/>
    <cellStyle name="汇总 5 3 6" xfId="22931"/>
    <cellStyle name="汇总 5 3 6 2" xfId="22932"/>
    <cellStyle name="汇总 5 3 7" xfId="22933"/>
    <cellStyle name="汇总 5 3 7 2" xfId="22934"/>
    <cellStyle name="汇总 5 3 8" xfId="22935"/>
    <cellStyle name="汇总 5 4" xfId="22936"/>
    <cellStyle name="汇总 5 4 2" xfId="22937"/>
    <cellStyle name="汇总 5 4 2 2" xfId="22938"/>
    <cellStyle name="汇总 5 4 2 2 2" xfId="22939"/>
    <cellStyle name="汇总 5 4 2 3" xfId="22940"/>
    <cellStyle name="汇总 5 4 2 3 2" xfId="22941"/>
    <cellStyle name="汇总 5 4 2 4" xfId="22942"/>
    <cellStyle name="汇总 5 4 2 4 2" xfId="22943"/>
    <cellStyle name="汇总 5 4 2 5" xfId="22944"/>
    <cellStyle name="汇总 5 4 3" xfId="22945"/>
    <cellStyle name="汇总 5 4 3 2" xfId="22946"/>
    <cellStyle name="汇总 5 4 4" xfId="22947"/>
    <cellStyle name="汇总 5 4 4 2" xfId="22948"/>
    <cellStyle name="汇总 5 4 5" xfId="22949"/>
    <cellStyle name="汇总 5 4 5 2" xfId="22950"/>
    <cellStyle name="汇总 5 4 6" xfId="22951"/>
    <cellStyle name="汇总 5 5" xfId="22952"/>
    <cellStyle name="汇总 5 5 2" xfId="22953"/>
    <cellStyle name="汇总 5 5 2 2" xfId="22954"/>
    <cellStyle name="汇总 5 5 2 2 2" xfId="22955"/>
    <cellStyle name="汇总 5 5 2 3" xfId="22956"/>
    <cellStyle name="汇总 5 5 2 3 2" xfId="22957"/>
    <cellStyle name="汇总 5 5 2 4" xfId="22958"/>
    <cellStyle name="汇总 5 5 2 4 2" xfId="22959"/>
    <cellStyle name="汇总 5 5 2 5" xfId="22960"/>
    <cellStyle name="汇总 5 5 3" xfId="22961"/>
    <cellStyle name="汇总 5 5 3 2" xfId="22962"/>
    <cellStyle name="汇总 5 5 4" xfId="22963"/>
    <cellStyle name="汇总 5 5 4 2" xfId="22964"/>
    <cellStyle name="汇总 5 5 5" xfId="22965"/>
    <cellStyle name="汇总 5 5 5 2" xfId="22966"/>
    <cellStyle name="汇总 5 5 6" xfId="22967"/>
    <cellStyle name="汇总 5 6" xfId="22968"/>
    <cellStyle name="汇总 5 6 2" xfId="22969"/>
    <cellStyle name="汇总 5 6 2 2" xfId="22970"/>
    <cellStyle name="汇总 5 6 3" xfId="22971"/>
    <cellStyle name="汇总 5 6 3 2" xfId="22972"/>
    <cellStyle name="汇总 5 6 4" xfId="22973"/>
    <cellStyle name="汇总 5 6 4 2" xfId="22974"/>
    <cellStyle name="汇总 5 6 5" xfId="22975"/>
    <cellStyle name="汇总 5 7" xfId="22976"/>
    <cellStyle name="汇总 5 7 2" xfId="22977"/>
    <cellStyle name="汇总 5 8" xfId="22978"/>
    <cellStyle name="汇总 5 8 2" xfId="22979"/>
    <cellStyle name="汇总 5 9" xfId="22980"/>
    <cellStyle name="汇总 5 9 2" xfId="22981"/>
    <cellStyle name="汇总 6" xfId="22982"/>
    <cellStyle name="汇总 6 10" xfId="22983"/>
    <cellStyle name="汇总 6 2" xfId="22984"/>
    <cellStyle name="汇总 6 2 10" xfId="22985"/>
    <cellStyle name="汇总 6 2 2" xfId="22986"/>
    <cellStyle name="汇总 6 2 2 2" xfId="22987"/>
    <cellStyle name="汇总 6 2 2 2 2" xfId="22988"/>
    <cellStyle name="汇总 6 2 2 2 2 2" xfId="22989"/>
    <cellStyle name="汇总 6 2 2 2 2 2 2" xfId="22990"/>
    <cellStyle name="汇总 6 2 2 2 2 3" xfId="22991"/>
    <cellStyle name="汇总 6 2 2 2 2 3 2" xfId="22992"/>
    <cellStyle name="汇总 6 2 2 2 2 4" xfId="22993"/>
    <cellStyle name="汇总 6 2 2 2 2 4 2" xfId="22994"/>
    <cellStyle name="汇总 6 2 2 2 2 5" xfId="22995"/>
    <cellStyle name="汇总 6 2 2 2 3" xfId="22996"/>
    <cellStyle name="汇总 6 2 2 2 3 2" xfId="22997"/>
    <cellStyle name="汇总 6 2 2 2 4" xfId="22998"/>
    <cellStyle name="汇总 6 2 2 2 4 2" xfId="22999"/>
    <cellStyle name="汇总 6 2 2 2 5" xfId="23000"/>
    <cellStyle name="汇总 6 2 2 2 5 2" xfId="23001"/>
    <cellStyle name="汇总 6 2 2 2 6" xfId="23002"/>
    <cellStyle name="汇总 6 2 2 3" xfId="23003"/>
    <cellStyle name="汇总 6 2 2 3 2" xfId="23004"/>
    <cellStyle name="汇总 6 2 2 3 2 2" xfId="23005"/>
    <cellStyle name="汇总 6 2 2 3 2 2 2" xfId="23006"/>
    <cellStyle name="汇总 6 2 2 3 2 3" xfId="23007"/>
    <cellStyle name="汇总 6 2 2 3 2 3 2" xfId="23008"/>
    <cellStyle name="汇总 6 2 2 3 2 4" xfId="23009"/>
    <cellStyle name="汇总 6 2 2 3 2 4 2" xfId="23010"/>
    <cellStyle name="汇总 6 2 2 3 2 5" xfId="23011"/>
    <cellStyle name="汇总 6 2 2 3 3" xfId="23012"/>
    <cellStyle name="汇总 6 2 2 3 3 2" xfId="23013"/>
    <cellStyle name="汇总 6 2 2 3 4" xfId="23014"/>
    <cellStyle name="汇总 6 2 2 3 4 2" xfId="23015"/>
    <cellStyle name="汇总 6 2 2 3 5" xfId="23016"/>
    <cellStyle name="汇总 6 2 2 3 5 2" xfId="23017"/>
    <cellStyle name="汇总 6 2 2 3 6" xfId="23018"/>
    <cellStyle name="汇总 6 2 2 4" xfId="23019"/>
    <cellStyle name="汇总 6 2 2 4 2" xfId="23020"/>
    <cellStyle name="汇总 6 2 2 4 2 2" xfId="23021"/>
    <cellStyle name="汇总 6 2 2 4 3" xfId="23022"/>
    <cellStyle name="汇总 6 2 2 4 3 2" xfId="23023"/>
    <cellStyle name="汇总 6 2 2 4 4" xfId="23024"/>
    <cellStyle name="汇总 6 2 2 4 4 2" xfId="23025"/>
    <cellStyle name="汇总 6 2 2 4 5" xfId="23026"/>
    <cellStyle name="汇总 6 2 2 5" xfId="23027"/>
    <cellStyle name="汇总 6 2 2 5 2" xfId="23028"/>
    <cellStyle name="汇总 6 2 2 6" xfId="23029"/>
    <cellStyle name="汇总 6 2 2 6 2" xfId="23030"/>
    <cellStyle name="汇总 6 2 2 7" xfId="23031"/>
    <cellStyle name="汇总 6 2 2 7 2" xfId="23032"/>
    <cellStyle name="汇总 6 2 2 8" xfId="23033"/>
    <cellStyle name="汇总 6 2 3" xfId="23034"/>
    <cellStyle name="汇总 6 2 3 2" xfId="23035"/>
    <cellStyle name="汇总 6 2 3 2 2" xfId="23036"/>
    <cellStyle name="汇总 6 2 3 2 2 2" xfId="23037"/>
    <cellStyle name="汇总 6 2 3 2 2 2 2" xfId="23038"/>
    <cellStyle name="汇总 6 2 3 2 2 3" xfId="23039"/>
    <cellStyle name="汇总 6 2 3 2 2 3 2" xfId="23040"/>
    <cellStyle name="汇总 6 2 3 2 2 4" xfId="23041"/>
    <cellStyle name="汇总 6 2 3 2 2 4 2" xfId="23042"/>
    <cellStyle name="汇总 6 2 3 2 2 5" xfId="23043"/>
    <cellStyle name="汇总 6 2 3 2 3" xfId="23044"/>
    <cellStyle name="汇总 6 2 3 2 3 2" xfId="23045"/>
    <cellStyle name="汇总 6 2 3 2 4" xfId="23046"/>
    <cellStyle name="汇总 6 2 3 2 4 2" xfId="23047"/>
    <cellStyle name="汇总 6 2 3 2 5" xfId="23048"/>
    <cellStyle name="汇总 6 2 3 2 5 2" xfId="23049"/>
    <cellStyle name="汇总 6 2 3 2 6" xfId="23050"/>
    <cellStyle name="汇总 6 2 3 3" xfId="23051"/>
    <cellStyle name="汇总 6 2 3 3 2" xfId="23052"/>
    <cellStyle name="汇总 6 2 3 3 2 2" xfId="23053"/>
    <cellStyle name="汇总 6 2 3 3 2 2 2" xfId="23054"/>
    <cellStyle name="汇总 6 2 3 3 2 3" xfId="23055"/>
    <cellStyle name="汇总 6 2 3 3 2 3 2" xfId="23056"/>
    <cellStyle name="汇总 6 2 3 3 2 4" xfId="23057"/>
    <cellStyle name="汇总 6 2 3 3 2 4 2" xfId="23058"/>
    <cellStyle name="汇总 6 2 3 3 2 5" xfId="23059"/>
    <cellStyle name="汇总 6 2 3 3 3" xfId="23060"/>
    <cellStyle name="汇总 6 2 3 3 3 2" xfId="23061"/>
    <cellStyle name="汇总 6 2 3 3 4" xfId="23062"/>
    <cellStyle name="汇总 6 2 3 3 4 2" xfId="23063"/>
    <cellStyle name="汇总 6 2 3 3 5" xfId="23064"/>
    <cellStyle name="汇总 6 2 3 3 5 2" xfId="23065"/>
    <cellStyle name="汇总 6 2 3 3 6" xfId="23066"/>
    <cellStyle name="汇总 6 2 3 4" xfId="23067"/>
    <cellStyle name="汇总 6 2 3 4 2" xfId="23068"/>
    <cellStyle name="汇总 6 2 3 4 2 2" xfId="23069"/>
    <cellStyle name="汇总 6 2 3 4 3" xfId="23070"/>
    <cellStyle name="汇总 6 2 3 4 3 2" xfId="23071"/>
    <cellStyle name="汇总 6 2 3 4 4" xfId="23072"/>
    <cellStyle name="汇总 6 2 3 4 4 2" xfId="23073"/>
    <cellStyle name="汇总 6 2 3 4 5" xfId="23074"/>
    <cellStyle name="汇总 6 2 3 5" xfId="23075"/>
    <cellStyle name="汇总 6 2 3 5 2" xfId="23076"/>
    <cellStyle name="汇总 6 2 3 6" xfId="23077"/>
    <cellStyle name="汇总 6 2 3 6 2" xfId="23078"/>
    <cellStyle name="汇总 6 2 3 7" xfId="23079"/>
    <cellStyle name="汇总 6 2 3 7 2" xfId="23080"/>
    <cellStyle name="汇总 6 2 3 8" xfId="23081"/>
    <cellStyle name="汇总 6 2 4" xfId="23082"/>
    <cellStyle name="汇总 6 2 4 2" xfId="23083"/>
    <cellStyle name="汇总 6 2 4 2 2" xfId="23084"/>
    <cellStyle name="汇总 6 2 4 2 2 2" xfId="23085"/>
    <cellStyle name="汇总 6 2 4 2 3" xfId="23086"/>
    <cellStyle name="汇总 6 2 4 2 3 2" xfId="23087"/>
    <cellStyle name="汇总 6 2 4 2 4" xfId="23088"/>
    <cellStyle name="汇总 6 2 4 2 4 2" xfId="23089"/>
    <cellStyle name="汇总 6 2 4 2 5" xfId="23090"/>
    <cellStyle name="汇总 6 2 4 3" xfId="23091"/>
    <cellStyle name="汇总 6 2 4 3 2" xfId="23092"/>
    <cellStyle name="汇总 6 2 4 4" xfId="23093"/>
    <cellStyle name="汇总 6 2 4 4 2" xfId="23094"/>
    <cellStyle name="汇总 6 2 4 5" xfId="23095"/>
    <cellStyle name="汇总 6 2 4 5 2" xfId="23096"/>
    <cellStyle name="汇总 6 2 4 6" xfId="23097"/>
    <cellStyle name="汇总 6 2 5" xfId="23098"/>
    <cellStyle name="汇总 6 2 5 2" xfId="23099"/>
    <cellStyle name="汇总 6 2 5 2 2" xfId="23100"/>
    <cellStyle name="汇总 6 2 5 2 2 2" xfId="23101"/>
    <cellStyle name="汇总 6 2 5 2 3" xfId="23102"/>
    <cellStyle name="汇总 6 2 5 2 3 2" xfId="23103"/>
    <cellStyle name="汇总 6 2 5 2 4" xfId="23104"/>
    <cellStyle name="汇总 6 2 5 2 4 2" xfId="23105"/>
    <cellStyle name="汇总 6 2 5 2 5" xfId="23106"/>
    <cellStyle name="汇总 6 2 5 3" xfId="23107"/>
    <cellStyle name="汇总 6 2 5 3 2" xfId="23108"/>
    <cellStyle name="汇总 6 2 5 4" xfId="23109"/>
    <cellStyle name="汇总 6 2 5 4 2" xfId="23110"/>
    <cellStyle name="汇总 6 2 5 5" xfId="23111"/>
    <cellStyle name="汇总 6 2 5 5 2" xfId="23112"/>
    <cellStyle name="汇总 6 2 5 6" xfId="23113"/>
    <cellStyle name="汇总 6 2 6" xfId="23114"/>
    <cellStyle name="汇总 6 2 6 2" xfId="23115"/>
    <cellStyle name="汇总 6 2 6 2 2" xfId="23116"/>
    <cellStyle name="汇总 6 2 6 3" xfId="23117"/>
    <cellStyle name="汇总 6 2 6 3 2" xfId="23118"/>
    <cellStyle name="汇总 6 2 6 4" xfId="23119"/>
    <cellStyle name="汇总 6 2 6 4 2" xfId="23120"/>
    <cellStyle name="汇总 6 2 6 5" xfId="23121"/>
    <cellStyle name="汇总 6 2 7" xfId="23122"/>
    <cellStyle name="汇总 6 2 7 2" xfId="23123"/>
    <cellStyle name="汇总 6 2 8" xfId="23124"/>
    <cellStyle name="汇总 6 2 8 2" xfId="23125"/>
    <cellStyle name="汇总 6 2 9" xfId="23126"/>
    <cellStyle name="汇总 6 2 9 2" xfId="23127"/>
    <cellStyle name="汇总 6 3" xfId="23128"/>
    <cellStyle name="汇总 6 3 2" xfId="23129"/>
    <cellStyle name="汇总 6 3 2 2" xfId="23130"/>
    <cellStyle name="汇总 6 3 2 2 2" xfId="23131"/>
    <cellStyle name="汇总 6 3 2 2 2 2" xfId="23132"/>
    <cellStyle name="汇总 6 3 2 2 3" xfId="23133"/>
    <cellStyle name="汇总 6 3 2 2 3 2" xfId="23134"/>
    <cellStyle name="汇总 6 3 2 2 4" xfId="23135"/>
    <cellStyle name="汇总 6 3 2 2 4 2" xfId="23136"/>
    <cellStyle name="汇总 6 3 2 2 5" xfId="23137"/>
    <cellStyle name="汇总 6 3 2 3" xfId="23138"/>
    <cellStyle name="汇总 6 3 2 3 2" xfId="23139"/>
    <cellStyle name="汇总 6 3 2 4" xfId="23140"/>
    <cellStyle name="汇总 6 3 2 4 2" xfId="23141"/>
    <cellStyle name="汇总 6 3 2 5" xfId="23142"/>
    <cellStyle name="汇总 6 3 2 5 2" xfId="23143"/>
    <cellStyle name="汇总 6 3 2 6" xfId="23144"/>
    <cellStyle name="汇总 6 3 3" xfId="23145"/>
    <cellStyle name="汇总 6 3 3 2" xfId="23146"/>
    <cellStyle name="汇总 6 3 3 2 2" xfId="23147"/>
    <cellStyle name="汇总 6 3 3 2 2 2" xfId="23148"/>
    <cellStyle name="汇总 6 3 3 2 3" xfId="23149"/>
    <cellStyle name="汇总 6 3 3 2 3 2" xfId="23150"/>
    <cellStyle name="汇总 6 3 3 2 4" xfId="23151"/>
    <cellStyle name="汇总 6 3 3 2 4 2" xfId="23152"/>
    <cellStyle name="汇总 6 3 3 2 5" xfId="23153"/>
    <cellStyle name="汇总 6 3 3 3" xfId="23154"/>
    <cellStyle name="汇总 6 3 3 3 2" xfId="23155"/>
    <cellStyle name="汇总 6 3 3 4" xfId="23156"/>
    <cellStyle name="汇总 6 3 3 4 2" xfId="23157"/>
    <cellStyle name="汇总 6 3 3 5" xfId="23158"/>
    <cellStyle name="汇总 6 3 3 5 2" xfId="23159"/>
    <cellStyle name="汇总 6 3 3 6" xfId="23160"/>
    <cellStyle name="汇总 6 3 4" xfId="23161"/>
    <cellStyle name="汇总 6 3 4 2" xfId="23162"/>
    <cellStyle name="汇总 6 3 4 2 2" xfId="23163"/>
    <cellStyle name="汇总 6 3 4 3" xfId="23164"/>
    <cellStyle name="汇总 6 3 4 3 2" xfId="23165"/>
    <cellStyle name="汇总 6 3 4 4" xfId="23166"/>
    <cellStyle name="汇总 6 3 4 4 2" xfId="23167"/>
    <cellStyle name="汇总 6 3 4 5" xfId="23168"/>
    <cellStyle name="汇总 6 3 5" xfId="23169"/>
    <cellStyle name="汇总 6 3 5 2" xfId="23170"/>
    <cellStyle name="汇总 6 3 6" xfId="23171"/>
    <cellStyle name="汇总 6 3 6 2" xfId="23172"/>
    <cellStyle name="汇总 6 3 7" xfId="23173"/>
    <cellStyle name="汇总 6 3 7 2" xfId="23174"/>
    <cellStyle name="汇总 6 3 8" xfId="23175"/>
    <cellStyle name="汇总 6 4" xfId="23176"/>
    <cellStyle name="汇总 6 4 2" xfId="23177"/>
    <cellStyle name="汇总 6 4 2 2" xfId="23178"/>
    <cellStyle name="汇总 6 4 2 2 2" xfId="23179"/>
    <cellStyle name="汇总 6 4 2 3" xfId="23180"/>
    <cellStyle name="汇总 6 4 2 3 2" xfId="23181"/>
    <cellStyle name="汇总 6 4 2 4" xfId="23182"/>
    <cellStyle name="汇总 6 4 2 4 2" xfId="23183"/>
    <cellStyle name="汇总 6 4 2 5" xfId="23184"/>
    <cellStyle name="汇总 6 4 3" xfId="23185"/>
    <cellStyle name="汇总 6 4 3 2" xfId="23186"/>
    <cellStyle name="汇总 6 4 4" xfId="23187"/>
    <cellStyle name="汇总 6 4 4 2" xfId="23188"/>
    <cellStyle name="汇总 6 4 5" xfId="23189"/>
    <cellStyle name="汇总 6 4 5 2" xfId="23190"/>
    <cellStyle name="汇总 6 4 6" xfId="23191"/>
    <cellStyle name="汇总 6 5" xfId="23192"/>
    <cellStyle name="汇总 6 5 2" xfId="23193"/>
    <cellStyle name="汇总 6 5 2 2" xfId="23194"/>
    <cellStyle name="汇总 6 5 2 2 2" xfId="23195"/>
    <cellStyle name="汇总 6 5 2 3" xfId="23196"/>
    <cellStyle name="汇总 6 5 2 3 2" xfId="23197"/>
    <cellStyle name="汇总 6 5 2 4" xfId="23198"/>
    <cellStyle name="汇总 6 5 2 4 2" xfId="23199"/>
    <cellStyle name="汇总 6 5 2 5" xfId="23200"/>
    <cellStyle name="汇总 6 5 3" xfId="23201"/>
    <cellStyle name="汇总 6 5 3 2" xfId="23202"/>
    <cellStyle name="汇总 6 5 4" xfId="23203"/>
    <cellStyle name="汇总 6 5 4 2" xfId="23204"/>
    <cellStyle name="汇总 6 5 5" xfId="23205"/>
    <cellStyle name="汇总 6 5 5 2" xfId="23206"/>
    <cellStyle name="汇总 6 5 6" xfId="23207"/>
    <cellStyle name="汇总 6 6" xfId="23208"/>
    <cellStyle name="汇总 6 6 2" xfId="23209"/>
    <cellStyle name="汇总 6 6 2 2" xfId="23210"/>
    <cellStyle name="汇总 6 6 3" xfId="23211"/>
    <cellStyle name="汇总 6 6 3 2" xfId="23212"/>
    <cellStyle name="汇总 6 6 4" xfId="23213"/>
    <cellStyle name="汇总 6 6 4 2" xfId="23214"/>
    <cellStyle name="汇总 6 6 5" xfId="23215"/>
    <cellStyle name="汇总 6 7" xfId="23216"/>
    <cellStyle name="汇总 6 7 2" xfId="23217"/>
    <cellStyle name="汇总 6 8" xfId="23218"/>
    <cellStyle name="汇总 6 8 2" xfId="23219"/>
    <cellStyle name="汇总 6 9" xfId="23220"/>
    <cellStyle name="汇总 6 9 2" xfId="23221"/>
    <cellStyle name="货币 2" xfId="23222"/>
    <cellStyle name="货币 2 2" xfId="23223"/>
    <cellStyle name="货币 3" xfId="23224"/>
    <cellStyle name="货币 3 2" xfId="23225"/>
    <cellStyle name="貨幣 [0]_Consol_Auditor_first draft" xfId="23226"/>
    <cellStyle name="貨幣_Consol_Auditor_first draft" xfId="23227"/>
    <cellStyle name="计算 2" xfId="23228"/>
    <cellStyle name="计算 2 10" xfId="23229"/>
    <cellStyle name="计算 2 10 2" xfId="23230"/>
    <cellStyle name="计算 2 10 2 2" xfId="23231"/>
    <cellStyle name="计算 2 10 2 2 2" xfId="23232"/>
    <cellStyle name="计算 2 10 2 3" xfId="23233"/>
    <cellStyle name="计算 2 10 2 3 2" xfId="23234"/>
    <cellStyle name="计算 2 10 2 4" xfId="23235"/>
    <cellStyle name="计算 2 10 2 4 2" xfId="23236"/>
    <cellStyle name="计算 2 10 2 5" xfId="23237"/>
    <cellStyle name="计算 2 10 2 5 2" xfId="23238"/>
    <cellStyle name="计算 2 10 2 6" xfId="23239"/>
    <cellStyle name="计算 2 10 3" xfId="23240"/>
    <cellStyle name="计算 2 10 3 2" xfId="23241"/>
    <cellStyle name="计算 2 10 3 2 2" xfId="23242"/>
    <cellStyle name="计算 2 10 3 3" xfId="23243"/>
    <cellStyle name="计算 2 10 3 3 2" xfId="23244"/>
    <cellStyle name="计算 2 10 3 4" xfId="23245"/>
    <cellStyle name="计算 2 10 3 4 2" xfId="23246"/>
    <cellStyle name="计算 2 10 3 5" xfId="23247"/>
    <cellStyle name="计算 2 10 4" xfId="23248"/>
    <cellStyle name="计算 2 10 4 2" xfId="23249"/>
    <cellStyle name="计算 2 10 5" xfId="23250"/>
    <cellStyle name="计算 2 10 5 2" xfId="23251"/>
    <cellStyle name="计算 2 10 6" xfId="23252"/>
    <cellStyle name="计算 2 10 6 2" xfId="23253"/>
    <cellStyle name="计算 2 10 7" xfId="23254"/>
    <cellStyle name="计算 2 10 7 2" xfId="23255"/>
    <cellStyle name="计算 2 10 8" xfId="23256"/>
    <cellStyle name="计算 2 11" xfId="23257"/>
    <cellStyle name="计算 2 11 2" xfId="23258"/>
    <cellStyle name="计算 2 11 2 2" xfId="23259"/>
    <cellStyle name="计算 2 11 2 2 2" xfId="23260"/>
    <cellStyle name="计算 2 11 2 3" xfId="23261"/>
    <cellStyle name="计算 2 11 2 3 2" xfId="23262"/>
    <cellStyle name="计算 2 11 2 4" xfId="23263"/>
    <cellStyle name="计算 2 11 2 4 2" xfId="23264"/>
    <cellStyle name="计算 2 11 2 5" xfId="23265"/>
    <cellStyle name="计算 2 11 2 5 2" xfId="23266"/>
    <cellStyle name="计算 2 11 2 6" xfId="23267"/>
    <cellStyle name="计算 2 11 3" xfId="23268"/>
    <cellStyle name="计算 2 11 3 2" xfId="23269"/>
    <cellStyle name="计算 2 11 3 2 2" xfId="23270"/>
    <cellStyle name="计算 2 11 3 3" xfId="23271"/>
    <cellStyle name="计算 2 11 3 3 2" xfId="23272"/>
    <cellStyle name="计算 2 11 3 4" xfId="23273"/>
    <cellStyle name="计算 2 11 3 4 2" xfId="23274"/>
    <cellStyle name="计算 2 11 3 5" xfId="23275"/>
    <cellStyle name="计算 2 11 4" xfId="23276"/>
    <cellStyle name="计算 2 11 4 2" xfId="23277"/>
    <cellStyle name="计算 2 11 5" xfId="23278"/>
    <cellStyle name="计算 2 11 5 2" xfId="23279"/>
    <cellStyle name="计算 2 11 6" xfId="23280"/>
    <cellStyle name="计算 2 11 6 2" xfId="23281"/>
    <cellStyle name="计算 2 11 7" xfId="23282"/>
    <cellStyle name="计算 2 11 7 2" xfId="23283"/>
    <cellStyle name="计算 2 11 8" xfId="23284"/>
    <cellStyle name="计算 2 12" xfId="23285"/>
    <cellStyle name="计算 2 12 2" xfId="23286"/>
    <cellStyle name="计算 2 12 2 2" xfId="23287"/>
    <cellStyle name="计算 2 12 2 2 2" xfId="23288"/>
    <cellStyle name="计算 2 12 2 3" xfId="23289"/>
    <cellStyle name="计算 2 12 2 3 2" xfId="23290"/>
    <cellStyle name="计算 2 12 2 4" xfId="23291"/>
    <cellStyle name="计算 2 12 2 4 2" xfId="23292"/>
    <cellStyle name="计算 2 12 2 5" xfId="23293"/>
    <cellStyle name="计算 2 12 2 5 2" xfId="23294"/>
    <cellStyle name="计算 2 12 2 6" xfId="23295"/>
    <cellStyle name="计算 2 12 3" xfId="23296"/>
    <cellStyle name="计算 2 12 3 2" xfId="23297"/>
    <cellStyle name="计算 2 12 3 2 2" xfId="23298"/>
    <cellStyle name="计算 2 12 3 3" xfId="23299"/>
    <cellStyle name="计算 2 12 3 3 2" xfId="23300"/>
    <cellStyle name="计算 2 12 3 4" xfId="23301"/>
    <cellStyle name="计算 2 12 3 4 2" xfId="23302"/>
    <cellStyle name="计算 2 12 3 5" xfId="23303"/>
    <cellStyle name="计算 2 12 4" xfId="23304"/>
    <cellStyle name="计算 2 12 4 2" xfId="23305"/>
    <cellStyle name="计算 2 12 5" xfId="23306"/>
    <cellStyle name="计算 2 12 5 2" xfId="23307"/>
    <cellStyle name="计算 2 12 6" xfId="23308"/>
    <cellStyle name="计算 2 12 6 2" xfId="23309"/>
    <cellStyle name="计算 2 12 7" xfId="23310"/>
    <cellStyle name="计算 2 12 7 2" xfId="23311"/>
    <cellStyle name="计算 2 12 8" xfId="23312"/>
    <cellStyle name="计算 2 13" xfId="23313"/>
    <cellStyle name="计算 2 13 2" xfId="23314"/>
    <cellStyle name="计算 2 13 2 2" xfId="23315"/>
    <cellStyle name="计算 2 13 2 2 2" xfId="23316"/>
    <cellStyle name="计算 2 13 2 3" xfId="23317"/>
    <cellStyle name="计算 2 13 2 3 2" xfId="23318"/>
    <cellStyle name="计算 2 13 2 4" xfId="23319"/>
    <cellStyle name="计算 2 13 2 4 2" xfId="23320"/>
    <cellStyle name="计算 2 13 2 5" xfId="23321"/>
    <cellStyle name="计算 2 13 2 5 2" xfId="23322"/>
    <cellStyle name="计算 2 13 2 6" xfId="23323"/>
    <cellStyle name="计算 2 13 3" xfId="23324"/>
    <cellStyle name="计算 2 13 3 2" xfId="23325"/>
    <cellStyle name="计算 2 13 3 2 2" xfId="23326"/>
    <cellStyle name="计算 2 13 3 3" xfId="23327"/>
    <cellStyle name="计算 2 13 3 3 2" xfId="23328"/>
    <cellStyle name="计算 2 13 3 4" xfId="23329"/>
    <cellStyle name="计算 2 13 3 4 2" xfId="23330"/>
    <cellStyle name="计算 2 13 3 5" xfId="23331"/>
    <cellStyle name="计算 2 13 4" xfId="23332"/>
    <cellStyle name="计算 2 13 4 2" xfId="23333"/>
    <cellStyle name="计算 2 13 5" xfId="23334"/>
    <cellStyle name="计算 2 13 5 2" xfId="23335"/>
    <cellStyle name="计算 2 13 6" xfId="23336"/>
    <cellStyle name="计算 2 13 6 2" xfId="23337"/>
    <cellStyle name="计算 2 13 7" xfId="23338"/>
    <cellStyle name="计算 2 13 7 2" xfId="23339"/>
    <cellStyle name="计算 2 13 8" xfId="23340"/>
    <cellStyle name="计算 2 14" xfId="23341"/>
    <cellStyle name="计算 2 14 2" xfId="23342"/>
    <cellStyle name="计算 2 14 2 2" xfId="23343"/>
    <cellStyle name="计算 2 14 2 2 2" xfId="23344"/>
    <cellStyle name="计算 2 14 2 3" xfId="23345"/>
    <cellStyle name="计算 2 14 2 3 2" xfId="23346"/>
    <cellStyle name="计算 2 14 2 4" xfId="23347"/>
    <cellStyle name="计算 2 14 2 4 2" xfId="23348"/>
    <cellStyle name="计算 2 14 2 5" xfId="23349"/>
    <cellStyle name="计算 2 14 2 5 2" xfId="23350"/>
    <cellStyle name="计算 2 14 2 6" xfId="23351"/>
    <cellStyle name="计算 2 14 3" xfId="23352"/>
    <cellStyle name="计算 2 14 3 2" xfId="23353"/>
    <cellStyle name="计算 2 14 3 2 2" xfId="23354"/>
    <cellStyle name="计算 2 14 3 3" xfId="23355"/>
    <cellStyle name="计算 2 14 3 3 2" xfId="23356"/>
    <cellStyle name="计算 2 14 3 4" xfId="23357"/>
    <cellStyle name="计算 2 14 3 4 2" xfId="23358"/>
    <cellStyle name="计算 2 14 3 5" xfId="23359"/>
    <cellStyle name="计算 2 14 4" xfId="23360"/>
    <cellStyle name="计算 2 14 4 2" xfId="23361"/>
    <cellStyle name="计算 2 14 5" xfId="23362"/>
    <cellStyle name="计算 2 14 5 2" xfId="23363"/>
    <cellStyle name="计算 2 14 6" xfId="23364"/>
    <cellStyle name="计算 2 14 6 2" xfId="23365"/>
    <cellStyle name="计算 2 14 7" xfId="23366"/>
    <cellStyle name="计算 2 14 7 2" xfId="23367"/>
    <cellStyle name="计算 2 14 8" xfId="23368"/>
    <cellStyle name="计算 2 15" xfId="23369"/>
    <cellStyle name="计算 2 15 2" xfId="23370"/>
    <cellStyle name="计算 2 15 2 2" xfId="23371"/>
    <cellStyle name="计算 2 15 2 2 2" xfId="23372"/>
    <cellStyle name="计算 2 15 2 3" xfId="23373"/>
    <cellStyle name="计算 2 15 2 3 2" xfId="23374"/>
    <cellStyle name="计算 2 15 2 4" xfId="23375"/>
    <cellStyle name="计算 2 15 2 4 2" xfId="23376"/>
    <cellStyle name="计算 2 15 2 5" xfId="23377"/>
    <cellStyle name="计算 2 15 2 5 2" xfId="23378"/>
    <cellStyle name="计算 2 15 2 6" xfId="23379"/>
    <cellStyle name="计算 2 15 3" xfId="23380"/>
    <cellStyle name="计算 2 15 3 2" xfId="23381"/>
    <cellStyle name="计算 2 15 3 2 2" xfId="23382"/>
    <cellStyle name="计算 2 15 3 3" xfId="23383"/>
    <cellStyle name="计算 2 15 3 3 2" xfId="23384"/>
    <cellStyle name="计算 2 15 3 4" xfId="23385"/>
    <cellStyle name="计算 2 15 3 4 2" xfId="23386"/>
    <cellStyle name="计算 2 15 3 5" xfId="23387"/>
    <cellStyle name="计算 2 15 4" xfId="23388"/>
    <cellStyle name="计算 2 15 4 2" xfId="23389"/>
    <cellStyle name="计算 2 15 5" xfId="23390"/>
    <cellStyle name="计算 2 15 5 2" xfId="23391"/>
    <cellStyle name="计算 2 15 6" xfId="23392"/>
    <cellStyle name="计算 2 15 6 2" xfId="23393"/>
    <cellStyle name="计算 2 15 7" xfId="23394"/>
    <cellStyle name="计算 2 15 7 2" xfId="23395"/>
    <cellStyle name="计算 2 15 8" xfId="23396"/>
    <cellStyle name="计算 2 16" xfId="23397"/>
    <cellStyle name="计算 2 16 2" xfId="23398"/>
    <cellStyle name="计算 2 16 2 2" xfId="23399"/>
    <cellStyle name="计算 2 16 2 2 2" xfId="23400"/>
    <cellStyle name="计算 2 16 2 3" xfId="23401"/>
    <cellStyle name="计算 2 16 2 3 2" xfId="23402"/>
    <cellStyle name="计算 2 16 2 4" xfId="23403"/>
    <cellStyle name="计算 2 16 2 4 2" xfId="23404"/>
    <cellStyle name="计算 2 16 2 5" xfId="23405"/>
    <cellStyle name="计算 2 16 2 5 2" xfId="23406"/>
    <cellStyle name="计算 2 16 2 6" xfId="23407"/>
    <cellStyle name="计算 2 16 3" xfId="23408"/>
    <cellStyle name="计算 2 16 3 2" xfId="23409"/>
    <cellStyle name="计算 2 16 3 2 2" xfId="23410"/>
    <cellStyle name="计算 2 16 3 3" xfId="23411"/>
    <cellStyle name="计算 2 16 3 3 2" xfId="23412"/>
    <cellStyle name="计算 2 16 3 4" xfId="23413"/>
    <cellStyle name="计算 2 16 3 4 2" xfId="23414"/>
    <cellStyle name="计算 2 16 3 5" xfId="23415"/>
    <cellStyle name="计算 2 16 4" xfId="23416"/>
    <cellStyle name="计算 2 16 4 2" xfId="23417"/>
    <cellStyle name="计算 2 16 5" xfId="23418"/>
    <cellStyle name="计算 2 16 5 2" xfId="23419"/>
    <cellStyle name="计算 2 16 6" xfId="23420"/>
    <cellStyle name="计算 2 16 6 2" xfId="23421"/>
    <cellStyle name="计算 2 16 7" xfId="23422"/>
    <cellStyle name="计算 2 16 7 2" xfId="23423"/>
    <cellStyle name="计算 2 16 8" xfId="23424"/>
    <cellStyle name="计算 2 17" xfId="23425"/>
    <cellStyle name="计算 2 17 2" xfId="23426"/>
    <cellStyle name="计算 2 17 2 2" xfId="23427"/>
    <cellStyle name="计算 2 17 2 2 2" xfId="23428"/>
    <cellStyle name="计算 2 17 2 3" xfId="23429"/>
    <cellStyle name="计算 2 17 2 3 2" xfId="23430"/>
    <cellStyle name="计算 2 17 2 4" xfId="23431"/>
    <cellStyle name="计算 2 17 2 4 2" xfId="23432"/>
    <cellStyle name="计算 2 17 2 5" xfId="23433"/>
    <cellStyle name="计算 2 17 2 5 2" xfId="23434"/>
    <cellStyle name="计算 2 17 2 6" xfId="23435"/>
    <cellStyle name="计算 2 17 3" xfId="23436"/>
    <cellStyle name="计算 2 17 3 2" xfId="23437"/>
    <cellStyle name="计算 2 17 3 2 2" xfId="23438"/>
    <cellStyle name="计算 2 17 3 3" xfId="23439"/>
    <cellStyle name="计算 2 17 3 3 2" xfId="23440"/>
    <cellStyle name="计算 2 17 3 4" xfId="23441"/>
    <cellStyle name="计算 2 17 3 4 2" xfId="23442"/>
    <cellStyle name="计算 2 17 3 5" xfId="23443"/>
    <cellStyle name="计算 2 17 4" xfId="23444"/>
    <cellStyle name="计算 2 17 4 2" xfId="23445"/>
    <cellStyle name="计算 2 17 5" xfId="23446"/>
    <cellStyle name="计算 2 17 5 2" xfId="23447"/>
    <cellStyle name="计算 2 17 6" xfId="23448"/>
    <cellStyle name="计算 2 17 6 2" xfId="23449"/>
    <cellStyle name="计算 2 17 7" xfId="23450"/>
    <cellStyle name="计算 2 17 7 2" xfId="23451"/>
    <cellStyle name="计算 2 17 8" xfId="23452"/>
    <cellStyle name="计算 2 18" xfId="23453"/>
    <cellStyle name="计算 2 18 2" xfId="23454"/>
    <cellStyle name="计算 2 18 2 2" xfId="23455"/>
    <cellStyle name="计算 2 18 2 2 2" xfId="23456"/>
    <cellStyle name="计算 2 18 2 3" xfId="23457"/>
    <cellStyle name="计算 2 18 2 3 2" xfId="23458"/>
    <cellStyle name="计算 2 18 2 4" xfId="23459"/>
    <cellStyle name="计算 2 18 2 4 2" xfId="23460"/>
    <cellStyle name="计算 2 18 2 5" xfId="23461"/>
    <cellStyle name="计算 2 18 2 5 2" xfId="23462"/>
    <cellStyle name="计算 2 18 2 6" xfId="23463"/>
    <cellStyle name="计算 2 18 3" xfId="23464"/>
    <cellStyle name="计算 2 18 3 2" xfId="23465"/>
    <cellStyle name="计算 2 18 3 2 2" xfId="23466"/>
    <cellStyle name="计算 2 18 3 3" xfId="23467"/>
    <cellStyle name="计算 2 18 3 3 2" xfId="23468"/>
    <cellStyle name="计算 2 18 3 4" xfId="23469"/>
    <cellStyle name="计算 2 18 3 4 2" xfId="23470"/>
    <cellStyle name="计算 2 18 3 5" xfId="23471"/>
    <cellStyle name="计算 2 18 4" xfId="23472"/>
    <cellStyle name="计算 2 18 4 2" xfId="23473"/>
    <cellStyle name="计算 2 18 5" xfId="23474"/>
    <cellStyle name="计算 2 18 5 2" xfId="23475"/>
    <cellStyle name="计算 2 18 6" xfId="23476"/>
    <cellStyle name="计算 2 18 6 2" xfId="23477"/>
    <cellStyle name="计算 2 18 7" xfId="23478"/>
    <cellStyle name="计算 2 18 7 2" xfId="23479"/>
    <cellStyle name="计算 2 18 8" xfId="23480"/>
    <cellStyle name="计算 2 19" xfId="23481"/>
    <cellStyle name="计算 2 19 2" xfId="23482"/>
    <cellStyle name="计算 2 19 2 2" xfId="23483"/>
    <cellStyle name="计算 2 19 2 2 2" xfId="23484"/>
    <cellStyle name="计算 2 19 2 3" xfId="23485"/>
    <cellStyle name="计算 2 19 2 3 2" xfId="23486"/>
    <cellStyle name="计算 2 19 2 4" xfId="23487"/>
    <cellStyle name="计算 2 19 2 4 2" xfId="23488"/>
    <cellStyle name="计算 2 19 2 5" xfId="23489"/>
    <cellStyle name="计算 2 19 2 5 2" xfId="23490"/>
    <cellStyle name="计算 2 19 2 6" xfId="23491"/>
    <cellStyle name="计算 2 19 3" xfId="23492"/>
    <cellStyle name="计算 2 19 3 2" xfId="23493"/>
    <cellStyle name="计算 2 19 3 2 2" xfId="23494"/>
    <cellStyle name="计算 2 19 3 3" xfId="23495"/>
    <cellStyle name="计算 2 19 3 3 2" xfId="23496"/>
    <cellStyle name="计算 2 19 3 4" xfId="23497"/>
    <cellStyle name="计算 2 19 3 4 2" xfId="23498"/>
    <cellStyle name="计算 2 19 3 5" xfId="23499"/>
    <cellStyle name="计算 2 19 4" xfId="23500"/>
    <cellStyle name="计算 2 19 4 2" xfId="23501"/>
    <cellStyle name="计算 2 19 5" xfId="23502"/>
    <cellStyle name="计算 2 19 5 2" xfId="23503"/>
    <cellStyle name="计算 2 19 6" xfId="23504"/>
    <cellStyle name="计算 2 19 6 2" xfId="23505"/>
    <cellStyle name="计算 2 19 7" xfId="23506"/>
    <cellStyle name="计算 2 19 7 2" xfId="23507"/>
    <cellStyle name="计算 2 19 8" xfId="23508"/>
    <cellStyle name="计算 2 2" xfId="23509"/>
    <cellStyle name="计算 2 2 10" xfId="23510"/>
    <cellStyle name="计算 2 2 10 2" xfId="23511"/>
    <cellStyle name="计算 2 2 10 2 2" xfId="23512"/>
    <cellStyle name="计算 2 2 10 3" xfId="23513"/>
    <cellStyle name="计算 2 2 10 3 2" xfId="23514"/>
    <cellStyle name="计算 2 2 10 4" xfId="23515"/>
    <cellStyle name="计算 2 2 10 4 2" xfId="23516"/>
    <cellStyle name="计算 2 2 10 5" xfId="23517"/>
    <cellStyle name="计算 2 2 11" xfId="23518"/>
    <cellStyle name="计算 2 2 11 2" xfId="23519"/>
    <cellStyle name="计算 2 2 12" xfId="23520"/>
    <cellStyle name="计算 2 2 12 2" xfId="23521"/>
    <cellStyle name="计算 2 2 13" xfId="23522"/>
    <cellStyle name="计算 2 2 13 2" xfId="23523"/>
    <cellStyle name="计算 2 2 14" xfId="23524"/>
    <cellStyle name="计算 2 2 14 2" xfId="23525"/>
    <cellStyle name="计算 2 2 15" xfId="23526"/>
    <cellStyle name="计算 2 2 2" xfId="23527"/>
    <cellStyle name="计算 2 2 2 10" xfId="23528"/>
    <cellStyle name="计算 2 2 2 10 2" xfId="23529"/>
    <cellStyle name="计算 2 2 2 10 2 2" xfId="23530"/>
    <cellStyle name="计算 2 2 2 10 3" xfId="23531"/>
    <cellStyle name="计算 2 2 2 10 3 2" xfId="23532"/>
    <cellStyle name="计算 2 2 2 10 4" xfId="23533"/>
    <cellStyle name="计算 2 2 2 10 4 2" xfId="23534"/>
    <cellStyle name="计算 2 2 2 10 5" xfId="23535"/>
    <cellStyle name="计算 2 2 2 11" xfId="23536"/>
    <cellStyle name="计算 2 2 2 11 2" xfId="23537"/>
    <cellStyle name="计算 2 2 2 12" xfId="23538"/>
    <cellStyle name="计算 2 2 2 12 2" xfId="23539"/>
    <cellStyle name="计算 2 2 2 13" xfId="23540"/>
    <cellStyle name="计算 2 2 2 13 2" xfId="23541"/>
    <cellStyle name="计算 2 2 2 14" xfId="23542"/>
    <cellStyle name="计算 2 2 2 14 2" xfId="23543"/>
    <cellStyle name="计算 2 2 2 15" xfId="23544"/>
    <cellStyle name="计算 2 2 2 2" xfId="23545"/>
    <cellStyle name="计算 2 2 2 2 10" xfId="23546"/>
    <cellStyle name="计算 2 2 2 2 2" xfId="23547"/>
    <cellStyle name="计算 2 2 2 2 2 2" xfId="23548"/>
    <cellStyle name="计算 2 2 2 2 2 2 2" xfId="23549"/>
    <cellStyle name="计算 2 2 2 2 2 2 2 2" xfId="23550"/>
    <cellStyle name="计算 2 2 2 2 2 2 3" xfId="23551"/>
    <cellStyle name="计算 2 2 2 2 2 2 3 2" xfId="23552"/>
    <cellStyle name="计算 2 2 2 2 2 2 4" xfId="23553"/>
    <cellStyle name="计算 2 2 2 2 2 2 4 2" xfId="23554"/>
    <cellStyle name="计算 2 2 2 2 2 2 5" xfId="23555"/>
    <cellStyle name="计算 2 2 2 2 2 2 5 2" xfId="23556"/>
    <cellStyle name="计算 2 2 2 2 2 2 6" xfId="23557"/>
    <cellStyle name="计算 2 2 2 2 2 3" xfId="23558"/>
    <cellStyle name="计算 2 2 2 2 2 3 2" xfId="23559"/>
    <cellStyle name="计算 2 2 2 2 2 4" xfId="23560"/>
    <cellStyle name="计算 2 2 2 2 2 4 2" xfId="23561"/>
    <cellStyle name="计算 2 2 2 2 2 5" xfId="23562"/>
    <cellStyle name="计算 2 2 2 2 2 5 2" xfId="23563"/>
    <cellStyle name="计算 2 2 2 2 2 6" xfId="23564"/>
    <cellStyle name="计算 2 2 2 2 2 6 2" xfId="23565"/>
    <cellStyle name="计算 2 2 2 2 2 7" xfId="23566"/>
    <cellStyle name="计算 2 2 2 2 3" xfId="23567"/>
    <cellStyle name="计算 2 2 2 2 3 2" xfId="23568"/>
    <cellStyle name="计算 2 2 2 2 3 2 2" xfId="23569"/>
    <cellStyle name="计算 2 2 2 2 3 2 2 2" xfId="23570"/>
    <cellStyle name="计算 2 2 2 2 3 2 3" xfId="23571"/>
    <cellStyle name="计算 2 2 2 2 3 2 3 2" xfId="23572"/>
    <cellStyle name="计算 2 2 2 2 3 2 4" xfId="23573"/>
    <cellStyle name="计算 2 2 2 2 3 2 4 2" xfId="23574"/>
    <cellStyle name="计算 2 2 2 2 3 2 5" xfId="23575"/>
    <cellStyle name="计算 2 2 2 2 3 2 5 2" xfId="23576"/>
    <cellStyle name="计算 2 2 2 2 3 2 6" xfId="23577"/>
    <cellStyle name="计算 2 2 2 2 3 3" xfId="23578"/>
    <cellStyle name="计算 2 2 2 2 3 3 2" xfId="23579"/>
    <cellStyle name="计算 2 2 2 2 3 4" xfId="23580"/>
    <cellStyle name="计算 2 2 2 2 3 4 2" xfId="23581"/>
    <cellStyle name="计算 2 2 2 2 3 5" xfId="23582"/>
    <cellStyle name="计算 2 2 2 2 3 5 2" xfId="23583"/>
    <cellStyle name="计算 2 2 2 2 3 6" xfId="23584"/>
    <cellStyle name="计算 2 2 2 2 3 6 2" xfId="23585"/>
    <cellStyle name="计算 2 2 2 2 3 7" xfId="23586"/>
    <cellStyle name="计算 2 2 2 2 4" xfId="23587"/>
    <cellStyle name="计算 2 2 2 2 4 2" xfId="23588"/>
    <cellStyle name="计算 2 2 2 2 4 2 2" xfId="23589"/>
    <cellStyle name="计算 2 2 2 2 4 3" xfId="23590"/>
    <cellStyle name="计算 2 2 2 2 4 3 2" xfId="23591"/>
    <cellStyle name="计算 2 2 2 2 4 4" xfId="23592"/>
    <cellStyle name="计算 2 2 2 2 4 4 2" xfId="23593"/>
    <cellStyle name="计算 2 2 2 2 4 5" xfId="23594"/>
    <cellStyle name="计算 2 2 2 2 4 5 2" xfId="23595"/>
    <cellStyle name="计算 2 2 2 2 4 6" xfId="23596"/>
    <cellStyle name="计算 2 2 2 2 5" xfId="23597"/>
    <cellStyle name="计算 2 2 2 2 5 2" xfId="23598"/>
    <cellStyle name="计算 2 2 2 2 5 2 2" xfId="23599"/>
    <cellStyle name="计算 2 2 2 2 5 3" xfId="23600"/>
    <cellStyle name="计算 2 2 2 2 5 3 2" xfId="23601"/>
    <cellStyle name="计算 2 2 2 2 5 4" xfId="23602"/>
    <cellStyle name="计算 2 2 2 2 5 4 2" xfId="23603"/>
    <cellStyle name="计算 2 2 2 2 5 5" xfId="23604"/>
    <cellStyle name="计算 2 2 2 2 6" xfId="23605"/>
    <cellStyle name="计算 2 2 2 2 6 2" xfId="23606"/>
    <cellStyle name="计算 2 2 2 2 7" xfId="23607"/>
    <cellStyle name="计算 2 2 2 2 7 2" xfId="23608"/>
    <cellStyle name="计算 2 2 2 2 8" xfId="23609"/>
    <cellStyle name="计算 2 2 2 2 8 2" xfId="23610"/>
    <cellStyle name="计算 2 2 2 2 9" xfId="23611"/>
    <cellStyle name="计算 2 2 2 2 9 2" xfId="23612"/>
    <cellStyle name="计算 2 2 2 3" xfId="23613"/>
    <cellStyle name="计算 2 2 2 3 10" xfId="23614"/>
    <cellStyle name="计算 2 2 2 3 2" xfId="23615"/>
    <cellStyle name="计算 2 2 2 3 2 2" xfId="23616"/>
    <cellStyle name="计算 2 2 2 3 2 2 2" xfId="23617"/>
    <cellStyle name="计算 2 2 2 3 2 2 2 2" xfId="23618"/>
    <cellStyle name="计算 2 2 2 3 2 2 3" xfId="23619"/>
    <cellStyle name="计算 2 2 2 3 2 2 3 2" xfId="23620"/>
    <cellStyle name="计算 2 2 2 3 2 2 4" xfId="23621"/>
    <cellStyle name="计算 2 2 2 3 2 2 4 2" xfId="23622"/>
    <cellStyle name="计算 2 2 2 3 2 2 5" xfId="23623"/>
    <cellStyle name="计算 2 2 2 3 2 2 5 2" xfId="23624"/>
    <cellStyle name="计算 2 2 2 3 2 2 6" xfId="23625"/>
    <cellStyle name="计算 2 2 2 3 2 3" xfId="23626"/>
    <cellStyle name="计算 2 2 2 3 2 3 2" xfId="23627"/>
    <cellStyle name="计算 2 2 2 3 2 4" xfId="23628"/>
    <cellStyle name="计算 2 2 2 3 2 4 2" xfId="23629"/>
    <cellStyle name="计算 2 2 2 3 2 5" xfId="23630"/>
    <cellStyle name="计算 2 2 2 3 2 5 2" xfId="23631"/>
    <cellStyle name="计算 2 2 2 3 2 6" xfId="23632"/>
    <cellStyle name="计算 2 2 2 3 2 6 2" xfId="23633"/>
    <cellStyle name="计算 2 2 2 3 2 7" xfId="23634"/>
    <cellStyle name="计算 2 2 2 3 3" xfId="23635"/>
    <cellStyle name="计算 2 2 2 3 3 2" xfId="23636"/>
    <cellStyle name="计算 2 2 2 3 3 2 2" xfId="23637"/>
    <cellStyle name="计算 2 2 2 3 3 2 2 2" xfId="23638"/>
    <cellStyle name="计算 2 2 2 3 3 2 3" xfId="23639"/>
    <cellStyle name="计算 2 2 2 3 3 2 3 2" xfId="23640"/>
    <cellStyle name="计算 2 2 2 3 3 2 4" xfId="23641"/>
    <cellStyle name="计算 2 2 2 3 3 2 4 2" xfId="23642"/>
    <cellStyle name="计算 2 2 2 3 3 2 5" xfId="23643"/>
    <cellStyle name="计算 2 2 2 3 3 2 5 2" xfId="23644"/>
    <cellStyle name="计算 2 2 2 3 3 2 6" xfId="23645"/>
    <cellStyle name="计算 2 2 2 3 3 3" xfId="23646"/>
    <cellStyle name="计算 2 2 2 3 3 3 2" xfId="23647"/>
    <cellStyle name="计算 2 2 2 3 3 4" xfId="23648"/>
    <cellStyle name="计算 2 2 2 3 3 4 2" xfId="23649"/>
    <cellStyle name="计算 2 2 2 3 3 5" xfId="23650"/>
    <cellStyle name="计算 2 2 2 3 3 5 2" xfId="23651"/>
    <cellStyle name="计算 2 2 2 3 3 6" xfId="23652"/>
    <cellStyle name="计算 2 2 2 3 3 6 2" xfId="23653"/>
    <cellStyle name="计算 2 2 2 3 3 7" xfId="23654"/>
    <cellStyle name="计算 2 2 2 3 4" xfId="23655"/>
    <cellStyle name="计算 2 2 2 3 4 2" xfId="23656"/>
    <cellStyle name="计算 2 2 2 3 4 2 2" xfId="23657"/>
    <cellStyle name="计算 2 2 2 3 4 3" xfId="23658"/>
    <cellStyle name="计算 2 2 2 3 4 3 2" xfId="23659"/>
    <cellStyle name="计算 2 2 2 3 4 4" xfId="23660"/>
    <cellStyle name="计算 2 2 2 3 4 4 2" xfId="23661"/>
    <cellStyle name="计算 2 2 2 3 4 5" xfId="23662"/>
    <cellStyle name="计算 2 2 2 3 4 5 2" xfId="23663"/>
    <cellStyle name="计算 2 2 2 3 4 6" xfId="23664"/>
    <cellStyle name="计算 2 2 2 3 5" xfId="23665"/>
    <cellStyle name="计算 2 2 2 3 5 2" xfId="23666"/>
    <cellStyle name="计算 2 2 2 3 5 2 2" xfId="23667"/>
    <cellStyle name="计算 2 2 2 3 5 3" xfId="23668"/>
    <cellStyle name="计算 2 2 2 3 5 3 2" xfId="23669"/>
    <cellStyle name="计算 2 2 2 3 5 4" xfId="23670"/>
    <cellStyle name="计算 2 2 2 3 5 4 2" xfId="23671"/>
    <cellStyle name="计算 2 2 2 3 5 5" xfId="23672"/>
    <cellStyle name="计算 2 2 2 3 6" xfId="23673"/>
    <cellStyle name="计算 2 2 2 3 6 2" xfId="23674"/>
    <cellStyle name="计算 2 2 2 3 7" xfId="23675"/>
    <cellStyle name="计算 2 2 2 3 7 2" xfId="23676"/>
    <cellStyle name="计算 2 2 2 3 8" xfId="23677"/>
    <cellStyle name="计算 2 2 2 3 8 2" xfId="23678"/>
    <cellStyle name="计算 2 2 2 3 9" xfId="23679"/>
    <cellStyle name="计算 2 2 2 3 9 2" xfId="23680"/>
    <cellStyle name="计算 2 2 2 4" xfId="23681"/>
    <cellStyle name="计算 2 2 2 4 2" xfId="23682"/>
    <cellStyle name="计算 2 2 2 4 2 2" xfId="23683"/>
    <cellStyle name="计算 2 2 2 4 2 2 2" xfId="23684"/>
    <cellStyle name="计算 2 2 2 4 2 3" xfId="23685"/>
    <cellStyle name="计算 2 2 2 4 2 3 2" xfId="23686"/>
    <cellStyle name="计算 2 2 2 4 2 4" xfId="23687"/>
    <cellStyle name="计算 2 2 2 4 2 4 2" xfId="23688"/>
    <cellStyle name="计算 2 2 2 4 2 5" xfId="23689"/>
    <cellStyle name="计算 2 2 2 4 2 5 2" xfId="23690"/>
    <cellStyle name="计算 2 2 2 4 2 6" xfId="23691"/>
    <cellStyle name="计算 2 2 2 4 3" xfId="23692"/>
    <cellStyle name="计算 2 2 2 4 3 2" xfId="23693"/>
    <cellStyle name="计算 2 2 2 4 4" xfId="23694"/>
    <cellStyle name="计算 2 2 2 4 4 2" xfId="23695"/>
    <cellStyle name="计算 2 2 2 4 5" xfId="23696"/>
    <cellStyle name="计算 2 2 2 4 5 2" xfId="23697"/>
    <cellStyle name="计算 2 2 2 4 6" xfId="23698"/>
    <cellStyle name="计算 2 2 2 4 6 2" xfId="23699"/>
    <cellStyle name="计算 2 2 2 4 7" xfId="23700"/>
    <cellStyle name="计算 2 2 2 5" xfId="23701"/>
    <cellStyle name="计算 2 2 2 5 2" xfId="23702"/>
    <cellStyle name="计算 2 2 2 5 2 2" xfId="23703"/>
    <cellStyle name="计算 2 2 2 5 2 2 2" xfId="23704"/>
    <cellStyle name="计算 2 2 2 5 2 3" xfId="23705"/>
    <cellStyle name="计算 2 2 2 5 2 3 2" xfId="23706"/>
    <cellStyle name="计算 2 2 2 5 2 4" xfId="23707"/>
    <cellStyle name="计算 2 2 2 5 2 4 2" xfId="23708"/>
    <cellStyle name="计算 2 2 2 5 2 5" xfId="23709"/>
    <cellStyle name="计算 2 2 2 5 2 5 2" xfId="23710"/>
    <cellStyle name="计算 2 2 2 5 2 6" xfId="23711"/>
    <cellStyle name="计算 2 2 2 5 3" xfId="23712"/>
    <cellStyle name="计算 2 2 2 5 3 2" xfId="23713"/>
    <cellStyle name="计算 2 2 2 5 4" xfId="23714"/>
    <cellStyle name="计算 2 2 2 5 4 2" xfId="23715"/>
    <cellStyle name="计算 2 2 2 5 5" xfId="23716"/>
    <cellStyle name="计算 2 2 2 5 5 2" xfId="23717"/>
    <cellStyle name="计算 2 2 2 5 6" xfId="23718"/>
    <cellStyle name="计算 2 2 2 5 6 2" xfId="23719"/>
    <cellStyle name="计算 2 2 2 5 7" xfId="23720"/>
    <cellStyle name="计算 2 2 2 6" xfId="23721"/>
    <cellStyle name="计算 2 2 2 6 2" xfId="23722"/>
    <cellStyle name="计算 2 2 2 6 2 2" xfId="23723"/>
    <cellStyle name="计算 2 2 2 6 3" xfId="23724"/>
    <cellStyle name="计算 2 2 2 6 3 2" xfId="23725"/>
    <cellStyle name="计算 2 2 2 6 4" xfId="23726"/>
    <cellStyle name="计算 2 2 2 6 4 2" xfId="23727"/>
    <cellStyle name="计算 2 2 2 6 5" xfId="23728"/>
    <cellStyle name="计算 2 2 2 6 5 2" xfId="23729"/>
    <cellStyle name="计算 2 2 2 6 6" xfId="23730"/>
    <cellStyle name="计算 2 2 2 7" xfId="23731"/>
    <cellStyle name="计算 2 2 2 7 2" xfId="23732"/>
    <cellStyle name="计算 2 2 2 7 2 2" xfId="23733"/>
    <cellStyle name="计算 2 2 2 7 3" xfId="23734"/>
    <cellStyle name="计算 2 2 2 7 3 2" xfId="23735"/>
    <cellStyle name="计算 2 2 2 7 4" xfId="23736"/>
    <cellStyle name="计算 2 2 2 7 4 2" xfId="23737"/>
    <cellStyle name="计算 2 2 2 7 5" xfId="23738"/>
    <cellStyle name="计算 2 2 2 7 5 2" xfId="23739"/>
    <cellStyle name="计算 2 2 2 7 6" xfId="23740"/>
    <cellStyle name="计算 2 2 2 8" xfId="23741"/>
    <cellStyle name="计算 2 2 2 8 2" xfId="23742"/>
    <cellStyle name="计算 2 2 2 8 2 2" xfId="23743"/>
    <cellStyle name="计算 2 2 2 8 3" xfId="23744"/>
    <cellStyle name="计算 2 2 2 8 3 2" xfId="23745"/>
    <cellStyle name="计算 2 2 2 8 4" xfId="23746"/>
    <cellStyle name="计算 2 2 2 8 4 2" xfId="23747"/>
    <cellStyle name="计算 2 2 2 8 5" xfId="23748"/>
    <cellStyle name="计算 2 2 2 8 5 2" xfId="23749"/>
    <cellStyle name="计算 2 2 2 8 6" xfId="23750"/>
    <cellStyle name="计算 2 2 2 9" xfId="23751"/>
    <cellStyle name="计算 2 2 2 9 2" xfId="23752"/>
    <cellStyle name="计算 2 2 2 9 2 2" xfId="23753"/>
    <cellStyle name="计算 2 2 2 9 3" xfId="23754"/>
    <cellStyle name="计算 2 2 2 9 3 2" xfId="23755"/>
    <cellStyle name="计算 2 2 2 9 4" xfId="23756"/>
    <cellStyle name="计算 2 2 2 9 4 2" xfId="23757"/>
    <cellStyle name="计算 2 2 2 9 5" xfId="23758"/>
    <cellStyle name="计算 2 2 2 9 5 2" xfId="23759"/>
    <cellStyle name="计算 2 2 2 9 6" xfId="23760"/>
    <cellStyle name="计算 2 2 3" xfId="23761"/>
    <cellStyle name="计算 2 2 3 10" xfId="23762"/>
    <cellStyle name="计算 2 2 3 2" xfId="23763"/>
    <cellStyle name="计算 2 2 3 2 2" xfId="23764"/>
    <cellStyle name="计算 2 2 3 2 2 2" xfId="23765"/>
    <cellStyle name="计算 2 2 3 2 2 2 2" xfId="23766"/>
    <cellStyle name="计算 2 2 3 2 2 3" xfId="23767"/>
    <cellStyle name="计算 2 2 3 2 2 3 2" xfId="23768"/>
    <cellStyle name="计算 2 2 3 2 2 4" xfId="23769"/>
    <cellStyle name="计算 2 2 3 2 2 4 2" xfId="23770"/>
    <cellStyle name="计算 2 2 3 2 2 5" xfId="23771"/>
    <cellStyle name="计算 2 2 3 2 2 5 2" xfId="23772"/>
    <cellStyle name="计算 2 2 3 2 2 6" xfId="23773"/>
    <cellStyle name="计算 2 2 3 2 3" xfId="23774"/>
    <cellStyle name="计算 2 2 3 2 3 2" xfId="23775"/>
    <cellStyle name="计算 2 2 3 2 4" xfId="23776"/>
    <cellStyle name="计算 2 2 3 2 4 2" xfId="23777"/>
    <cellStyle name="计算 2 2 3 2 5" xfId="23778"/>
    <cellStyle name="计算 2 2 3 2 5 2" xfId="23779"/>
    <cellStyle name="计算 2 2 3 2 6" xfId="23780"/>
    <cellStyle name="计算 2 2 3 2 6 2" xfId="23781"/>
    <cellStyle name="计算 2 2 3 2 7" xfId="23782"/>
    <cellStyle name="计算 2 2 3 3" xfId="23783"/>
    <cellStyle name="计算 2 2 3 3 2" xfId="23784"/>
    <cellStyle name="计算 2 2 3 3 2 2" xfId="23785"/>
    <cellStyle name="计算 2 2 3 3 2 2 2" xfId="23786"/>
    <cellStyle name="计算 2 2 3 3 2 3" xfId="23787"/>
    <cellStyle name="计算 2 2 3 3 2 3 2" xfId="23788"/>
    <cellStyle name="计算 2 2 3 3 2 4" xfId="23789"/>
    <cellStyle name="计算 2 2 3 3 2 4 2" xfId="23790"/>
    <cellStyle name="计算 2 2 3 3 2 5" xfId="23791"/>
    <cellStyle name="计算 2 2 3 3 2 5 2" xfId="23792"/>
    <cellStyle name="计算 2 2 3 3 2 6" xfId="23793"/>
    <cellStyle name="计算 2 2 3 3 3" xfId="23794"/>
    <cellStyle name="计算 2 2 3 3 3 2" xfId="23795"/>
    <cellStyle name="计算 2 2 3 3 4" xfId="23796"/>
    <cellStyle name="计算 2 2 3 3 4 2" xfId="23797"/>
    <cellStyle name="计算 2 2 3 3 5" xfId="23798"/>
    <cellStyle name="计算 2 2 3 3 5 2" xfId="23799"/>
    <cellStyle name="计算 2 2 3 3 6" xfId="23800"/>
    <cellStyle name="计算 2 2 3 3 6 2" xfId="23801"/>
    <cellStyle name="计算 2 2 3 3 7" xfId="23802"/>
    <cellStyle name="计算 2 2 3 4" xfId="23803"/>
    <cellStyle name="计算 2 2 3 4 2" xfId="23804"/>
    <cellStyle name="计算 2 2 3 4 2 2" xfId="23805"/>
    <cellStyle name="计算 2 2 3 4 3" xfId="23806"/>
    <cellStyle name="计算 2 2 3 4 3 2" xfId="23807"/>
    <cellStyle name="计算 2 2 3 4 4" xfId="23808"/>
    <cellStyle name="计算 2 2 3 4 4 2" xfId="23809"/>
    <cellStyle name="计算 2 2 3 4 5" xfId="23810"/>
    <cellStyle name="计算 2 2 3 4 5 2" xfId="23811"/>
    <cellStyle name="计算 2 2 3 4 6" xfId="23812"/>
    <cellStyle name="计算 2 2 3 5" xfId="23813"/>
    <cellStyle name="计算 2 2 3 5 2" xfId="23814"/>
    <cellStyle name="计算 2 2 3 5 2 2" xfId="23815"/>
    <cellStyle name="计算 2 2 3 5 3" xfId="23816"/>
    <cellStyle name="计算 2 2 3 5 3 2" xfId="23817"/>
    <cellStyle name="计算 2 2 3 5 4" xfId="23818"/>
    <cellStyle name="计算 2 2 3 5 4 2" xfId="23819"/>
    <cellStyle name="计算 2 2 3 5 5" xfId="23820"/>
    <cellStyle name="计算 2 2 3 6" xfId="23821"/>
    <cellStyle name="计算 2 2 3 6 2" xfId="23822"/>
    <cellStyle name="计算 2 2 3 7" xfId="23823"/>
    <cellStyle name="计算 2 2 3 7 2" xfId="23824"/>
    <cellStyle name="计算 2 2 3 8" xfId="23825"/>
    <cellStyle name="计算 2 2 3 8 2" xfId="23826"/>
    <cellStyle name="计算 2 2 3 9" xfId="23827"/>
    <cellStyle name="计算 2 2 3 9 2" xfId="23828"/>
    <cellStyle name="计算 2 2 4" xfId="23829"/>
    <cellStyle name="计算 2 2 4 2" xfId="23830"/>
    <cellStyle name="计算 2 2 4 2 2" xfId="23831"/>
    <cellStyle name="计算 2 2 4 2 2 2" xfId="23832"/>
    <cellStyle name="计算 2 2 4 2 3" xfId="23833"/>
    <cellStyle name="计算 2 2 4 2 3 2" xfId="23834"/>
    <cellStyle name="计算 2 2 4 2 4" xfId="23835"/>
    <cellStyle name="计算 2 2 4 2 4 2" xfId="23836"/>
    <cellStyle name="计算 2 2 4 2 5" xfId="23837"/>
    <cellStyle name="计算 2 2 4 2 5 2" xfId="23838"/>
    <cellStyle name="计算 2 2 4 2 6" xfId="23839"/>
    <cellStyle name="计算 2 2 4 3" xfId="23840"/>
    <cellStyle name="计算 2 2 4 3 2" xfId="23841"/>
    <cellStyle name="计算 2 2 4 4" xfId="23842"/>
    <cellStyle name="计算 2 2 4 4 2" xfId="23843"/>
    <cellStyle name="计算 2 2 4 5" xfId="23844"/>
    <cellStyle name="计算 2 2 4 5 2" xfId="23845"/>
    <cellStyle name="计算 2 2 4 6" xfId="23846"/>
    <cellStyle name="计算 2 2 4 6 2" xfId="23847"/>
    <cellStyle name="计算 2 2 4 7" xfId="23848"/>
    <cellStyle name="计算 2 2 5" xfId="23849"/>
    <cellStyle name="计算 2 2 5 2" xfId="23850"/>
    <cellStyle name="计算 2 2 5 2 2" xfId="23851"/>
    <cellStyle name="计算 2 2 5 2 2 2" xfId="23852"/>
    <cellStyle name="计算 2 2 5 2 3" xfId="23853"/>
    <cellStyle name="计算 2 2 5 2 3 2" xfId="23854"/>
    <cellStyle name="计算 2 2 5 2 4" xfId="23855"/>
    <cellStyle name="计算 2 2 5 2 4 2" xfId="23856"/>
    <cellStyle name="计算 2 2 5 2 5" xfId="23857"/>
    <cellStyle name="计算 2 2 5 2 5 2" xfId="23858"/>
    <cellStyle name="计算 2 2 5 2 6" xfId="23859"/>
    <cellStyle name="计算 2 2 5 3" xfId="23860"/>
    <cellStyle name="计算 2 2 5 3 2" xfId="23861"/>
    <cellStyle name="计算 2 2 5 4" xfId="23862"/>
    <cellStyle name="计算 2 2 5 4 2" xfId="23863"/>
    <cellStyle name="计算 2 2 5 5" xfId="23864"/>
    <cellStyle name="计算 2 2 5 5 2" xfId="23865"/>
    <cellStyle name="计算 2 2 5 6" xfId="23866"/>
    <cellStyle name="计算 2 2 5 6 2" xfId="23867"/>
    <cellStyle name="计算 2 2 5 7" xfId="23868"/>
    <cellStyle name="计算 2 2 6" xfId="23869"/>
    <cellStyle name="计算 2 2 6 2" xfId="23870"/>
    <cellStyle name="计算 2 2 6 2 2" xfId="23871"/>
    <cellStyle name="计算 2 2 6 3" xfId="23872"/>
    <cellStyle name="计算 2 2 6 3 2" xfId="23873"/>
    <cellStyle name="计算 2 2 6 4" xfId="23874"/>
    <cellStyle name="计算 2 2 6 4 2" xfId="23875"/>
    <cellStyle name="计算 2 2 6 5" xfId="23876"/>
    <cellStyle name="计算 2 2 6 5 2" xfId="23877"/>
    <cellStyle name="计算 2 2 6 6" xfId="23878"/>
    <cellStyle name="计算 2 2 7" xfId="23879"/>
    <cellStyle name="计算 2 2 7 2" xfId="23880"/>
    <cellStyle name="计算 2 2 7 2 2" xfId="23881"/>
    <cellStyle name="计算 2 2 7 3" xfId="23882"/>
    <cellStyle name="计算 2 2 7 3 2" xfId="23883"/>
    <cellStyle name="计算 2 2 7 4" xfId="23884"/>
    <cellStyle name="计算 2 2 7 4 2" xfId="23885"/>
    <cellStyle name="计算 2 2 7 5" xfId="23886"/>
    <cellStyle name="计算 2 2 7 5 2" xfId="23887"/>
    <cellStyle name="计算 2 2 7 6" xfId="23888"/>
    <cellStyle name="计算 2 2 8" xfId="23889"/>
    <cellStyle name="计算 2 2 8 2" xfId="23890"/>
    <cellStyle name="计算 2 2 8 2 2" xfId="23891"/>
    <cellStyle name="计算 2 2 8 3" xfId="23892"/>
    <cellStyle name="计算 2 2 8 3 2" xfId="23893"/>
    <cellStyle name="计算 2 2 8 4" xfId="23894"/>
    <cellStyle name="计算 2 2 8 4 2" xfId="23895"/>
    <cellStyle name="计算 2 2 8 5" xfId="23896"/>
    <cellStyle name="计算 2 2 8 5 2" xfId="23897"/>
    <cellStyle name="计算 2 2 8 6" xfId="23898"/>
    <cellStyle name="计算 2 2 9" xfId="23899"/>
    <cellStyle name="计算 2 2 9 2" xfId="23900"/>
    <cellStyle name="计算 2 2 9 2 2" xfId="23901"/>
    <cellStyle name="计算 2 2 9 3" xfId="23902"/>
    <cellStyle name="计算 2 2 9 3 2" xfId="23903"/>
    <cellStyle name="计算 2 2 9 4" xfId="23904"/>
    <cellStyle name="计算 2 2 9 4 2" xfId="23905"/>
    <cellStyle name="计算 2 2 9 5" xfId="23906"/>
    <cellStyle name="计算 2 2 9 5 2" xfId="23907"/>
    <cellStyle name="计算 2 2 9 6" xfId="23908"/>
    <cellStyle name="计算 2 20" xfId="23909"/>
    <cellStyle name="计算 2 20 2" xfId="23910"/>
    <cellStyle name="计算 2 20 2 2" xfId="23911"/>
    <cellStyle name="计算 2 20 2 2 2" xfId="23912"/>
    <cellStyle name="计算 2 20 2 3" xfId="23913"/>
    <cellStyle name="计算 2 20 2 3 2" xfId="23914"/>
    <cellStyle name="计算 2 20 2 4" xfId="23915"/>
    <cellStyle name="计算 2 20 2 4 2" xfId="23916"/>
    <cellStyle name="计算 2 20 2 5" xfId="23917"/>
    <cellStyle name="计算 2 20 2 5 2" xfId="23918"/>
    <cellStyle name="计算 2 20 2 6" xfId="23919"/>
    <cellStyle name="计算 2 20 3" xfId="23920"/>
    <cellStyle name="计算 2 20 3 2" xfId="23921"/>
    <cellStyle name="计算 2 20 3 2 2" xfId="23922"/>
    <cellStyle name="计算 2 20 3 3" xfId="23923"/>
    <cellStyle name="计算 2 20 3 3 2" xfId="23924"/>
    <cellStyle name="计算 2 20 3 4" xfId="23925"/>
    <cellStyle name="计算 2 20 3 4 2" xfId="23926"/>
    <cellStyle name="计算 2 20 3 5" xfId="23927"/>
    <cellStyle name="计算 2 20 4" xfId="23928"/>
    <cellStyle name="计算 2 20 4 2" xfId="23929"/>
    <cellStyle name="计算 2 20 5" xfId="23930"/>
    <cellStyle name="计算 2 20 5 2" xfId="23931"/>
    <cellStyle name="计算 2 20 6" xfId="23932"/>
    <cellStyle name="计算 2 20 6 2" xfId="23933"/>
    <cellStyle name="计算 2 20 7" xfId="23934"/>
    <cellStyle name="计算 2 20 7 2" xfId="23935"/>
    <cellStyle name="计算 2 20 8" xfId="23936"/>
    <cellStyle name="计算 2 21" xfId="23937"/>
    <cellStyle name="计算 2 21 2" xfId="23938"/>
    <cellStyle name="计算 2 21 2 2" xfId="23939"/>
    <cellStyle name="计算 2 21 2 2 2" xfId="23940"/>
    <cellStyle name="计算 2 21 2 3" xfId="23941"/>
    <cellStyle name="计算 2 21 2 3 2" xfId="23942"/>
    <cellStyle name="计算 2 21 2 4" xfId="23943"/>
    <cellStyle name="计算 2 21 2 4 2" xfId="23944"/>
    <cellStyle name="计算 2 21 2 5" xfId="23945"/>
    <cellStyle name="计算 2 21 2 5 2" xfId="23946"/>
    <cellStyle name="计算 2 21 2 6" xfId="23947"/>
    <cellStyle name="计算 2 21 3" xfId="23948"/>
    <cellStyle name="计算 2 21 3 2" xfId="23949"/>
    <cellStyle name="计算 2 21 3 2 2" xfId="23950"/>
    <cellStyle name="计算 2 21 3 3" xfId="23951"/>
    <cellStyle name="计算 2 21 3 3 2" xfId="23952"/>
    <cellStyle name="计算 2 21 3 4" xfId="23953"/>
    <cellStyle name="计算 2 21 3 4 2" xfId="23954"/>
    <cellStyle name="计算 2 21 3 5" xfId="23955"/>
    <cellStyle name="计算 2 21 4" xfId="23956"/>
    <cellStyle name="计算 2 21 4 2" xfId="23957"/>
    <cellStyle name="计算 2 21 5" xfId="23958"/>
    <cellStyle name="计算 2 21 5 2" xfId="23959"/>
    <cellStyle name="计算 2 21 6" xfId="23960"/>
    <cellStyle name="计算 2 21 6 2" xfId="23961"/>
    <cellStyle name="计算 2 21 7" xfId="23962"/>
    <cellStyle name="计算 2 21 7 2" xfId="23963"/>
    <cellStyle name="计算 2 21 8" xfId="23964"/>
    <cellStyle name="计算 2 22" xfId="23965"/>
    <cellStyle name="计算 2 22 2" xfId="23966"/>
    <cellStyle name="计算 2 22 2 2" xfId="23967"/>
    <cellStyle name="计算 2 22 2 2 2" xfId="23968"/>
    <cellStyle name="计算 2 22 2 3" xfId="23969"/>
    <cellStyle name="计算 2 22 2 3 2" xfId="23970"/>
    <cellStyle name="计算 2 22 2 4" xfId="23971"/>
    <cellStyle name="计算 2 22 2 4 2" xfId="23972"/>
    <cellStyle name="计算 2 22 2 5" xfId="23973"/>
    <cellStyle name="计算 2 22 2 5 2" xfId="23974"/>
    <cellStyle name="计算 2 22 2 6" xfId="23975"/>
    <cellStyle name="计算 2 22 3" xfId="23976"/>
    <cellStyle name="计算 2 22 3 2" xfId="23977"/>
    <cellStyle name="计算 2 22 3 2 2" xfId="23978"/>
    <cellStyle name="计算 2 22 3 3" xfId="23979"/>
    <cellStyle name="计算 2 22 3 3 2" xfId="23980"/>
    <cellStyle name="计算 2 22 3 4" xfId="23981"/>
    <cellStyle name="计算 2 22 3 4 2" xfId="23982"/>
    <cellStyle name="计算 2 22 3 5" xfId="23983"/>
    <cellStyle name="计算 2 22 4" xfId="23984"/>
    <cellStyle name="计算 2 22 4 2" xfId="23985"/>
    <cellStyle name="计算 2 22 5" xfId="23986"/>
    <cellStyle name="计算 2 22 5 2" xfId="23987"/>
    <cellStyle name="计算 2 22 6" xfId="23988"/>
    <cellStyle name="计算 2 22 6 2" xfId="23989"/>
    <cellStyle name="计算 2 22 7" xfId="23990"/>
    <cellStyle name="计算 2 22 7 2" xfId="23991"/>
    <cellStyle name="计算 2 22 8" xfId="23992"/>
    <cellStyle name="计算 2 23" xfId="23993"/>
    <cellStyle name="计算 2 23 2" xfId="23994"/>
    <cellStyle name="计算 2 23 2 2" xfId="23995"/>
    <cellStyle name="计算 2 23 2 2 2" xfId="23996"/>
    <cellStyle name="计算 2 23 2 3" xfId="23997"/>
    <cellStyle name="计算 2 23 2 3 2" xfId="23998"/>
    <cellStyle name="计算 2 23 2 4" xfId="23999"/>
    <cellStyle name="计算 2 23 2 4 2" xfId="24000"/>
    <cellStyle name="计算 2 23 2 5" xfId="24001"/>
    <cellStyle name="计算 2 23 2 5 2" xfId="24002"/>
    <cellStyle name="计算 2 23 2 6" xfId="24003"/>
    <cellStyle name="计算 2 23 3" xfId="24004"/>
    <cellStyle name="计算 2 23 3 2" xfId="24005"/>
    <cellStyle name="计算 2 23 3 2 2" xfId="24006"/>
    <cellStyle name="计算 2 23 3 3" xfId="24007"/>
    <cellStyle name="计算 2 23 3 3 2" xfId="24008"/>
    <cellStyle name="计算 2 23 3 4" xfId="24009"/>
    <cellStyle name="计算 2 23 3 4 2" xfId="24010"/>
    <cellStyle name="计算 2 23 3 5" xfId="24011"/>
    <cellStyle name="计算 2 23 4" xfId="24012"/>
    <cellStyle name="计算 2 23 4 2" xfId="24013"/>
    <cellStyle name="计算 2 23 5" xfId="24014"/>
    <cellStyle name="计算 2 23 5 2" xfId="24015"/>
    <cellStyle name="计算 2 23 6" xfId="24016"/>
    <cellStyle name="计算 2 23 6 2" xfId="24017"/>
    <cellStyle name="计算 2 23 7" xfId="24018"/>
    <cellStyle name="计算 2 23 7 2" xfId="24019"/>
    <cellStyle name="计算 2 23 8" xfId="24020"/>
    <cellStyle name="计算 2 24" xfId="24021"/>
    <cellStyle name="计算 2 24 2" xfId="24022"/>
    <cellStyle name="计算 2 24 2 2" xfId="24023"/>
    <cellStyle name="计算 2 24 2 2 2" xfId="24024"/>
    <cellStyle name="计算 2 24 2 3" xfId="24025"/>
    <cellStyle name="计算 2 24 2 3 2" xfId="24026"/>
    <cellStyle name="计算 2 24 2 4" xfId="24027"/>
    <cellStyle name="计算 2 24 2 4 2" xfId="24028"/>
    <cellStyle name="计算 2 24 2 5" xfId="24029"/>
    <cellStyle name="计算 2 24 2 5 2" xfId="24030"/>
    <cellStyle name="计算 2 24 2 6" xfId="24031"/>
    <cellStyle name="计算 2 24 3" xfId="24032"/>
    <cellStyle name="计算 2 24 3 2" xfId="24033"/>
    <cellStyle name="计算 2 24 3 2 2" xfId="24034"/>
    <cellStyle name="计算 2 24 3 3" xfId="24035"/>
    <cellStyle name="计算 2 24 3 3 2" xfId="24036"/>
    <cellStyle name="计算 2 24 3 4" xfId="24037"/>
    <cellStyle name="计算 2 24 3 4 2" xfId="24038"/>
    <cellStyle name="计算 2 24 3 5" xfId="24039"/>
    <cellStyle name="计算 2 24 4" xfId="24040"/>
    <cellStyle name="计算 2 24 4 2" xfId="24041"/>
    <cellStyle name="计算 2 24 5" xfId="24042"/>
    <cellStyle name="计算 2 24 5 2" xfId="24043"/>
    <cellStyle name="计算 2 24 6" xfId="24044"/>
    <cellStyle name="计算 2 24 6 2" xfId="24045"/>
    <cellStyle name="计算 2 24 7" xfId="24046"/>
    <cellStyle name="计算 2 24 7 2" xfId="24047"/>
    <cellStyle name="计算 2 24 8" xfId="24048"/>
    <cellStyle name="计算 2 25" xfId="24049"/>
    <cellStyle name="计算 2 25 2" xfId="24050"/>
    <cellStyle name="计算 2 25 2 2" xfId="24051"/>
    <cellStyle name="计算 2 25 2 2 2" xfId="24052"/>
    <cellStyle name="计算 2 25 2 3" xfId="24053"/>
    <cellStyle name="计算 2 25 2 3 2" xfId="24054"/>
    <cellStyle name="计算 2 25 2 4" xfId="24055"/>
    <cellStyle name="计算 2 25 2 4 2" xfId="24056"/>
    <cellStyle name="计算 2 25 2 5" xfId="24057"/>
    <cellStyle name="计算 2 25 2 5 2" xfId="24058"/>
    <cellStyle name="计算 2 25 2 6" xfId="24059"/>
    <cellStyle name="计算 2 25 3" xfId="24060"/>
    <cellStyle name="计算 2 25 3 2" xfId="24061"/>
    <cellStyle name="计算 2 25 3 2 2" xfId="24062"/>
    <cellStyle name="计算 2 25 3 3" xfId="24063"/>
    <cellStyle name="计算 2 25 3 3 2" xfId="24064"/>
    <cellStyle name="计算 2 25 3 4" xfId="24065"/>
    <cellStyle name="计算 2 25 3 4 2" xfId="24066"/>
    <cellStyle name="计算 2 25 3 5" xfId="24067"/>
    <cellStyle name="计算 2 25 4" xfId="24068"/>
    <cellStyle name="计算 2 25 4 2" xfId="24069"/>
    <cellStyle name="计算 2 25 5" xfId="24070"/>
    <cellStyle name="计算 2 25 5 2" xfId="24071"/>
    <cellStyle name="计算 2 25 6" xfId="24072"/>
    <cellStyle name="计算 2 25 6 2" xfId="24073"/>
    <cellStyle name="计算 2 25 7" xfId="24074"/>
    <cellStyle name="计算 2 25 7 2" xfId="24075"/>
    <cellStyle name="计算 2 25 8" xfId="24076"/>
    <cellStyle name="计算 2 26" xfId="24077"/>
    <cellStyle name="计算 2 26 2" xfId="24078"/>
    <cellStyle name="计算 2 26 2 2" xfId="24079"/>
    <cellStyle name="计算 2 26 3" xfId="24080"/>
    <cellStyle name="计算 2 26 3 2" xfId="24081"/>
    <cellStyle name="计算 2 26 4" xfId="24082"/>
    <cellStyle name="计算 2 26 4 2" xfId="24083"/>
    <cellStyle name="计算 2 26 5" xfId="24084"/>
    <cellStyle name="计算 2 27" xfId="24085"/>
    <cellStyle name="计算 2 27 2" xfId="24086"/>
    <cellStyle name="计算 2 28" xfId="24087"/>
    <cellStyle name="计算 2 28 2" xfId="24088"/>
    <cellStyle name="计算 2 29" xfId="24089"/>
    <cellStyle name="计算 2 29 2" xfId="24090"/>
    <cellStyle name="计算 2 3" xfId="24091"/>
    <cellStyle name="计算 2 3 10" xfId="24092"/>
    <cellStyle name="计算 2 3 10 2" xfId="24093"/>
    <cellStyle name="计算 2 3 10 2 2" xfId="24094"/>
    <cellStyle name="计算 2 3 10 3" xfId="24095"/>
    <cellStyle name="计算 2 3 10 3 2" xfId="24096"/>
    <cellStyle name="计算 2 3 10 4" xfId="24097"/>
    <cellStyle name="计算 2 3 10 4 2" xfId="24098"/>
    <cellStyle name="计算 2 3 10 5" xfId="24099"/>
    <cellStyle name="计算 2 3 11" xfId="24100"/>
    <cellStyle name="计算 2 3 11 2" xfId="24101"/>
    <cellStyle name="计算 2 3 12" xfId="24102"/>
    <cellStyle name="计算 2 3 12 2" xfId="24103"/>
    <cellStyle name="计算 2 3 13" xfId="24104"/>
    <cellStyle name="计算 2 3 13 2" xfId="24105"/>
    <cellStyle name="计算 2 3 14" xfId="24106"/>
    <cellStyle name="计算 2 3 14 2" xfId="24107"/>
    <cellStyle name="计算 2 3 15" xfId="24108"/>
    <cellStyle name="计算 2 3 2" xfId="24109"/>
    <cellStyle name="计算 2 3 2 10" xfId="24110"/>
    <cellStyle name="计算 2 3 2 2" xfId="24111"/>
    <cellStyle name="计算 2 3 2 2 2" xfId="24112"/>
    <cellStyle name="计算 2 3 2 2 2 2" xfId="24113"/>
    <cellStyle name="计算 2 3 2 2 2 2 2" xfId="24114"/>
    <cellStyle name="计算 2 3 2 2 2 3" xfId="24115"/>
    <cellStyle name="计算 2 3 2 2 2 3 2" xfId="24116"/>
    <cellStyle name="计算 2 3 2 2 2 4" xfId="24117"/>
    <cellStyle name="计算 2 3 2 2 2 4 2" xfId="24118"/>
    <cellStyle name="计算 2 3 2 2 2 5" xfId="24119"/>
    <cellStyle name="计算 2 3 2 2 2 5 2" xfId="24120"/>
    <cellStyle name="计算 2 3 2 2 2 6" xfId="24121"/>
    <cellStyle name="计算 2 3 2 2 3" xfId="24122"/>
    <cellStyle name="计算 2 3 2 2 3 2" xfId="24123"/>
    <cellStyle name="计算 2 3 2 2 4" xfId="24124"/>
    <cellStyle name="计算 2 3 2 2 4 2" xfId="24125"/>
    <cellStyle name="计算 2 3 2 2 5" xfId="24126"/>
    <cellStyle name="计算 2 3 2 2 5 2" xfId="24127"/>
    <cellStyle name="计算 2 3 2 2 6" xfId="24128"/>
    <cellStyle name="计算 2 3 2 2 6 2" xfId="24129"/>
    <cellStyle name="计算 2 3 2 2 7" xfId="24130"/>
    <cellStyle name="计算 2 3 2 3" xfId="24131"/>
    <cellStyle name="计算 2 3 2 3 2" xfId="24132"/>
    <cellStyle name="计算 2 3 2 3 2 2" xfId="24133"/>
    <cellStyle name="计算 2 3 2 3 2 2 2" xfId="24134"/>
    <cellStyle name="计算 2 3 2 3 2 3" xfId="24135"/>
    <cellStyle name="计算 2 3 2 3 2 3 2" xfId="24136"/>
    <cellStyle name="计算 2 3 2 3 2 4" xfId="24137"/>
    <cellStyle name="计算 2 3 2 3 2 4 2" xfId="24138"/>
    <cellStyle name="计算 2 3 2 3 2 5" xfId="24139"/>
    <cellStyle name="计算 2 3 2 3 2 5 2" xfId="24140"/>
    <cellStyle name="计算 2 3 2 3 2 6" xfId="24141"/>
    <cellStyle name="计算 2 3 2 3 3" xfId="24142"/>
    <cellStyle name="计算 2 3 2 3 3 2" xfId="24143"/>
    <cellStyle name="计算 2 3 2 3 4" xfId="24144"/>
    <cellStyle name="计算 2 3 2 3 4 2" xfId="24145"/>
    <cellStyle name="计算 2 3 2 3 5" xfId="24146"/>
    <cellStyle name="计算 2 3 2 3 5 2" xfId="24147"/>
    <cellStyle name="计算 2 3 2 3 6" xfId="24148"/>
    <cellStyle name="计算 2 3 2 3 6 2" xfId="24149"/>
    <cellStyle name="计算 2 3 2 3 7" xfId="24150"/>
    <cellStyle name="计算 2 3 2 4" xfId="24151"/>
    <cellStyle name="计算 2 3 2 4 2" xfId="24152"/>
    <cellStyle name="计算 2 3 2 4 2 2" xfId="24153"/>
    <cellStyle name="计算 2 3 2 4 3" xfId="24154"/>
    <cellStyle name="计算 2 3 2 4 3 2" xfId="24155"/>
    <cellStyle name="计算 2 3 2 4 4" xfId="24156"/>
    <cellStyle name="计算 2 3 2 4 4 2" xfId="24157"/>
    <cellStyle name="计算 2 3 2 4 5" xfId="24158"/>
    <cellStyle name="计算 2 3 2 4 5 2" xfId="24159"/>
    <cellStyle name="计算 2 3 2 4 6" xfId="24160"/>
    <cellStyle name="计算 2 3 2 5" xfId="24161"/>
    <cellStyle name="计算 2 3 2 5 2" xfId="24162"/>
    <cellStyle name="计算 2 3 2 5 2 2" xfId="24163"/>
    <cellStyle name="计算 2 3 2 5 3" xfId="24164"/>
    <cellStyle name="计算 2 3 2 5 3 2" xfId="24165"/>
    <cellStyle name="计算 2 3 2 5 4" xfId="24166"/>
    <cellStyle name="计算 2 3 2 5 4 2" xfId="24167"/>
    <cellStyle name="计算 2 3 2 5 5" xfId="24168"/>
    <cellStyle name="计算 2 3 2 6" xfId="24169"/>
    <cellStyle name="计算 2 3 2 6 2" xfId="24170"/>
    <cellStyle name="计算 2 3 2 7" xfId="24171"/>
    <cellStyle name="计算 2 3 2 7 2" xfId="24172"/>
    <cellStyle name="计算 2 3 2 8" xfId="24173"/>
    <cellStyle name="计算 2 3 2 8 2" xfId="24174"/>
    <cellStyle name="计算 2 3 2 9" xfId="24175"/>
    <cellStyle name="计算 2 3 2 9 2" xfId="24176"/>
    <cellStyle name="计算 2 3 3" xfId="24177"/>
    <cellStyle name="计算 2 3 3 10" xfId="24178"/>
    <cellStyle name="计算 2 3 3 2" xfId="24179"/>
    <cellStyle name="计算 2 3 3 2 2" xfId="24180"/>
    <cellStyle name="计算 2 3 3 2 2 2" xfId="24181"/>
    <cellStyle name="计算 2 3 3 2 2 2 2" xfId="24182"/>
    <cellStyle name="计算 2 3 3 2 2 3" xfId="24183"/>
    <cellStyle name="计算 2 3 3 2 2 3 2" xfId="24184"/>
    <cellStyle name="计算 2 3 3 2 2 4" xfId="24185"/>
    <cellStyle name="计算 2 3 3 2 2 4 2" xfId="24186"/>
    <cellStyle name="计算 2 3 3 2 2 5" xfId="24187"/>
    <cellStyle name="计算 2 3 3 2 2 5 2" xfId="24188"/>
    <cellStyle name="计算 2 3 3 2 2 6" xfId="24189"/>
    <cellStyle name="计算 2 3 3 2 3" xfId="24190"/>
    <cellStyle name="计算 2 3 3 2 3 2" xfId="24191"/>
    <cellStyle name="计算 2 3 3 2 4" xfId="24192"/>
    <cellStyle name="计算 2 3 3 2 4 2" xfId="24193"/>
    <cellStyle name="计算 2 3 3 2 5" xfId="24194"/>
    <cellStyle name="计算 2 3 3 2 5 2" xfId="24195"/>
    <cellStyle name="计算 2 3 3 2 6" xfId="24196"/>
    <cellStyle name="计算 2 3 3 2 6 2" xfId="24197"/>
    <cellStyle name="计算 2 3 3 2 7" xfId="24198"/>
    <cellStyle name="计算 2 3 3 3" xfId="24199"/>
    <cellStyle name="计算 2 3 3 3 2" xfId="24200"/>
    <cellStyle name="计算 2 3 3 3 2 2" xfId="24201"/>
    <cellStyle name="计算 2 3 3 3 2 2 2" xfId="24202"/>
    <cellStyle name="计算 2 3 3 3 2 3" xfId="24203"/>
    <cellStyle name="计算 2 3 3 3 2 3 2" xfId="24204"/>
    <cellStyle name="计算 2 3 3 3 2 4" xfId="24205"/>
    <cellStyle name="计算 2 3 3 3 2 4 2" xfId="24206"/>
    <cellStyle name="计算 2 3 3 3 2 5" xfId="24207"/>
    <cellStyle name="计算 2 3 3 3 2 5 2" xfId="24208"/>
    <cellStyle name="计算 2 3 3 3 2 6" xfId="24209"/>
    <cellStyle name="计算 2 3 3 3 3" xfId="24210"/>
    <cellStyle name="计算 2 3 3 3 3 2" xfId="24211"/>
    <cellStyle name="计算 2 3 3 3 4" xfId="24212"/>
    <cellStyle name="计算 2 3 3 3 4 2" xfId="24213"/>
    <cellStyle name="计算 2 3 3 3 5" xfId="24214"/>
    <cellStyle name="计算 2 3 3 3 5 2" xfId="24215"/>
    <cellStyle name="计算 2 3 3 3 6" xfId="24216"/>
    <cellStyle name="计算 2 3 3 3 6 2" xfId="24217"/>
    <cellStyle name="计算 2 3 3 3 7" xfId="24218"/>
    <cellStyle name="计算 2 3 3 4" xfId="24219"/>
    <cellStyle name="计算 2 3 3 4 2" xfId="24220"/>
    <cellStyle name="计算 2 3 3 4 2 2" xfId="24221"/>
    <cellStyle name="计算 2 3 3 4 3" xfId="24222"/>
    <cellStyle name="计算 2 3 3 4 3 2" xfId="24223"/>
    <cellStyle name="计算 2 3 3 4 4" xfId="24224"/>
    <cellStyle name="计算 2 3 3 4 4 2" xfId="24225"/>
    <cellStyle name="计算 2 3 3 4 5" xfId="24226"/>
    <cellStyle name="计算 2 3 3 4 5 2" xfId="24227"/>
    <cellStyle name="计算 2 3 3 4 6" xfId="24228"/>
    <cellStyle name="计算 2 3 3 5" xfId="24229"/>
    <cellStyle name="计算 2 3 3 5 2" xfId="24230"/>
    <cellStyle name="计算 2 3 3 5 2 2" xfId="24231"/>
    <cellStyle name="计算 2 3 3 5 3" xfId="24232"/>
    <cellStyle name="计算 2 3 3 5 3 2" xfId="24233"/>
    <cellStyle name="计算 2 3 3 5 4" xfId="24234"/>
    <cellStyle name="计算 2 3 3 5 4 2" xfId="24235"/>
    <cellStyle name="计算 2 3 3 5 5" xfId="24236"/>
    <cellStyle name="计算 2 3 3 6" xfId="24237"/>
    <cellStyle name="计算 2 3 3 6 2" xfId="24238"/>
    <cellStyle name="计算 2 3 3 7" xfId="24239"/>
    <cellStyle name="计算 2 3 3 7 2" xfId="24240"/>
    <cellStyle name="计算 2 3 3 8" xfId="24241"/>
    <cellStyle name="计算 2 3 3 8 2" xfId="24242"/>
    <cellStyle name="计算 2 3 3 9" xfId="24243"/>
    <cellStyle name="计算 2 3 3 9 2" xfId="24244"/>
    <cellStyle name="计算 2 3 4" xfId="24245"/>
    <cellStyle name="计算 2 3 4 2" xfId="24246"/>
    <cellStyle name="计算 2 3 4 2 2" xfId="24247"/>
    <cellStyle name="计算 2 3 4 2 2 2" xfId="24248"/>
    <cellStyle name="计算 2 3 4 2 3" xfId="24249"/>
    <cellStyle name="计算 2 3 4 2 3 2" xfId="24250"/>
    <cellStyle name="计算 2 3 4 2 4" xfId="24251"/>
    <cellStyle name="计算 2 3 4 2 4 2" xfId="24252"/>
    <cellStyle name="计算 2 3 4 2 5" xfId="24253"/>
    <cellStyle name="计算 2 3 4 2 5 2" xfId="24254"/>
    <cellStyle name="计算 2 3 4 2 6" xfId="24255"/>
    <cellStyle name="计算 2 3 4 3" xfId="24256"/>
    <cellStyle name="计算 2 3 4 3 2" xfId="24257"/>
    <cellStyle name="计算 2 3 4 4" xfId="24258"/>
    <cellStyle name="计算 2 3 4 4 2" xfId="24259"/>
    <cellStyle name="计算 2 3 4 5" xfId="24260"/>
    <cellStyle name="计算 2 3 4 5 2" xfId="24261"/>
    <cellStyle name="计算 2 3 4 6" xfId="24262"/>
    <cellStyle name="计算 2 3 4 6 2" xfId="24263"/>
    <cellStyle name="计算 2 3 4 7" xfId="24264"/>
    <cellStyle name="计算 2 3 5" xfId="24265"/>
    <cellStyle name="计算 2 3 5 2" xfId="24266"/>
    <cellStyle name="计算 2 3 5 2 2" xfId="24267"/>
    <cellStyle name="计算 2 3 5 2 2 2" xfId="24268"/>
    <cellStyle name="计算 2 3 5 2 3" xfId="24269"/>
    <cellStyle name="计算 2 3 5 2 3 2" xfId="24270"/>
    <cellStyle name="计算 2 3 5 2 4" xfId="24271"/>
    <cellStyle name="计算 2 3 5 2 4 2" xfId="24272"/>
    <cellStyle name="计算 2 3 5 2 5" xfId="24273"/>
    <cellStyle name="计算 2 3 5 2 5 2" xfId="24274"/>
    <cellStyle name="计算 2 3 5 2 6" xfId="24275"/>
    <cellStyle name="计算 2 3 5 3" xfId="24276"/>
    <cellStyle name="计算 2 3 5 3 2" xfId="24277"/>
    <cellStyle name="计算 2 3 5 4" xfId="24278"/>
    <cellStyle name="计算 2 3 5 4 2" xfId="24279"/>
    <cellStyle name="计算 2 3 5 5" xfId="24280"/>
    <cellStyle name="计算 2 3 5 5 2" xfId="24281"/>
    <cellStyle name="计算 2 3 5 6" xfId="24282"/>
    <cellStyle name="计算 2 3 5 6 2" xfId="24283"/>
    <cellStyle name="计算 2 3 5 7" xfId="24284"/>
    <cellStyle name="计算 2 3 6" xfId="24285"/>
    <cellStyle name="计算 2 3 6 2" xfId="24286"/>
    <cellStyle name="计算 2 3 6 2 2" xfId="24287"/>
    <cellStyle name="计算 2 3 6 3" xfId="24288"/>
    <cellStyle name="计算 2 3 6 3 2" xfId="24289"/>
    <cellStyle name="计算 2 3 6 4" xfId="24290"/>
    <cellStyle name="计算 2 3 6 4 2" xfId="24291"/>
    <cellStyle name="计算 2 3 6 5" xfId="24292"/>
    <cellStyle name="计算 2 3 6 5 2" xfId="24293"/>
    <cellStyle name="计算 2 3 6 6" xfId="24294"/>
    <cellStyle name="计算 2 3 7" xfId="24295"/>
    <cellStyle name="计算 2 3 7 2" xfId="24296"/>
    <cellStyle name="计算 2 3 7 2 2" xfId="24297"/>
    <cellStyle name="计算 2 3 7 3" xfId="24298"/>
    <cellStyle name="计算 2 3 7 3 2" xfId="24299"/>
    <cellStyle name="计算 2 3 7 4" xfId="24300"/>
    <cellStyle name="计算 2 3 7 4 2" xfId="24301"/>
    <cellStyle name="计算 2 3 7 5" xfId="24302"/>
    <cellStyle name="计算 2 3 7 5 2" xfId="24303"/>
    <cellStyle name="计算 2 3 7 6" xfId="24304"/>
    <cellStyle name="计算 2 3 8" xfId="24305"/>
    <cellStyle name="计算 2 3 8 2" xfId="24306"/>
    <cellStyle name="计算 2 3 8 2 2" xfId="24307"/>
    <cellStyle name="计算 2 3 8 3" xfId="24308"/>
    <cellStyle name="计算 2 3 8 3 2" xfId="24309"/>
    <cellStyle name="计算 2 3 8 4" xfId="24310"/>
    <cellStyle name="计算 2 3 8 4 2" xfId="24311"/>
    <cellStyle name="计算 2 3 8 5" xfId="24312"/>
    <cellStyle name="计算 2 3 8 5 2" xfId="24313"/>
    <cellStyle name="计算 2 3 8 6" xfId="24314"/>
    <cellStyle name="计算 2 3 9" xfId="24315"/>
    <cellStyle name="计算 2 3 9 2" xfId="24316"/>
    <cellStyle name="计算 2 3 9 2 2" xfId="24317"/>
    <cellStyle name="计算 2 3 9 3" xfId="24318"/>
    <cellStyle name="计算 2 3 9 3 2" xfId="24319"/>
    <cellStyle name="计算 2 3 9 4" xfId="24320"/>
    <cellStyle name="计算 2 3 9 4 2" xfId="24321"/>
    <cellStyle name="计算 2 3 9 5" xfId="24322"/>
    <cellStyle name="计算 2 3 9 5 2" xfId="24323"/>
    <cellStyle name="计算 2 3 9 6" xfId="24324"/>
    <cellStyle name="计算 2 30" xfId="24325"/>
    <cellStyle name="计算 2 30 2" xfId="24326"/>
    <cellStyle name="计算 2 31" xfId="24327"/>
    <cellStyle name="计算 2 4" xfId="24328"/>
    <cellStyle name="计算 2 4 10" xfId="24329"/>
    <cellStyle name="计算 2 4 10 2" xfId="24330"/>
    <cellStyle name="计算 2 4 11" xfId="24331"/>
    <cellStyle name="计算 2 4 11 2" xfId="24332"/>
    <cellStyle name="计算 2 4 12" xfId="24333"/>
    <cellStyle name="计算 2 4 12 2" xfId="24334"/>
    <cellStyle name="计算 2 4 13" xfId="24335"/>
    <cellStyle name="计算 2 4 2" xfId="24336"/>
    <cellStyle name="计算 2 4 2 2" xfId="24337"/>
    <cellStyle name="计算 2 4 2 2 2" xfId="24338"/>
    <cellStyle name="计算 2 4 2 2 2 2" xfId="24339"/>
    <cellStyle name="计算 2 4 2 2 3" xfId="24340"/>
    <cellStyle name="计算 2 4 2 2 3 2" xfId="24341"/>
    <cellStyle name="计算 2 4 2 2 4" xfId="24342"/>
    <cellStyle name="计算 2 4 2 2 4 2" xfId="24343"/>
    <cellStyle name="计算 2 4 2 2 5" xfId="24344"/>
    <cellStyle name="计算 2 4 2 2 5 2" xfId="24345"/>
    <cellStyle name="计算 2 4 2 2 6" xfId="24346"/>
    <cellStyle name="计算 2 4 2 3" xfId="24347"/>
    <cellStyle name="计算 2 4 2 3 2" xfId="24348"/>
    <cellStyle name="计算 2 4 2 4" xfId="24349"/>
    <cellStyle name="计算 2 4 2 4 2" xfId="24350"/>
    <cellStyle name="计算 2 4 2 5" xfId="24351"/>
    <cellStyle name="计算 2 4 2 5 2" xfId="24352"/>
    <cellStyle name="计算 2 4 2 6" xfId="24353"/>
    <cellStyle name="计算 2 4 2 6 2" xfId="24354"/>
    <cellStyle name="计算 2 4 2 7" xfId="24355"/>
    <cellStyle name="计算 2 4 3" xfId="24356"/>
    <cellStyle name="计算 2 4 3 2" xfId="24357"/>
    <cellStyle name="计算 2 4 3 2 2" xfId="24358"/>
    <cellStyle name="计算 2 4 3 2 2 2" xfId="24359"/>
    <cellStyle name="计算 2 4 3 2 3" xfId="24360"/>
    <cellStyle name="计算 2 4 3 2 3 2" xfId="24361"/>
    <cellStyle name="计算 2 4 3 2 4" xfId="24362"/>
    <cellStyle name="计算 2 4 3 2 4 2" xfId="24363"/>
    <cellStyle name="计算 2 4 3 2 5" xfId="24364"/>
    <cellStyle name="计算 2 4 3 2 5 2" xfId="24365"/>
    <cellStyle name="计算 2 4 3 2 6" xfId="24366"/>
    <cellStyle name="计算 2 4 3 3" xfId="24367"/>
    <cellStyle name="计算 2 4 3 3 2" xfId="24368"/>
    <cellStyle name="计算 2 4 3 4" xfId="24369"/>
    <cellStyle name="计算 2 4 3 4 2" xfId="24370"/>
    <cellStyle name="计算 2 4 3 5" xfId="24371"/>
    <cellStyle name="计算 2 4 3 5 2" xfId="24372"/>
    <cellStyle name="计算 2 4 3 6" xfId="24373"/>
    <cellStyle name="计算 2 4 3 6 2" xfId="24374"/>
    <cellStyle name="计算 2 4 3 7" xfId="24375"/>
    <cellStyle name="计算 2 4 4" xfId="24376"/>
    <cellStyle name="计算 2 4 4 2" xfId="24377"/>
    <cellStyle name="计算 2 4 4 2 2" xfId="24378"/>
    <cellStyle name="计算 2 4 4 3" xfId="24379"/>
    <cellStyle name="计算 2 4 4 3 2" xfId="24380"/>
    <cellStyle name="计算 2 4 4 4" xfId="24381"/>
    <cellStyle name="计算 2 4 4 4 2" xfId="24382"/>
    <cellStyle name="计算 2 4 4 5" xfId="24383"/>
    <cellStyle name="计算 2 4 4 5 2" xfId="24384"/>
    <cellStyle name="计算 2 4 4 6" xfId="24385"/>
    <cellStyle name="计算 2 4 5" xfId="24386"/>
    <cellStyle name="计算 2 4 5 2" xfId="24387"/>
    <cellStyle name="计算 2 4 5 2 2" xfId="24388"/>
    <cellStyle name="计算 2 4 5 3" xfId="24389"/>
    <cellStyle name="计算 2 4 5 3 2" xfId="24390"/>
    <cellStyle name="计算 2 4 5 4" xfId="24391"/>
    <cellStyle name="计算 2 4 5 4 2" xfId="24392"/>
    <cellStyle name="计算 2 4 5 5" xfId="24393"/>
    <cellStyle name="计算 2 4 5 5 2" xfId="24394"/>
    <cellStyle name="计算 2 4 5 6" xfId="24395"/>
    <cellStyle name="计算 2 4 6" xfId="24396"/>
    <cellStyle name="计算 2 4 6 2" xfId="24397"/>
    <cellStyle name="计算 2 4 6 2 2" xfId="24398"/>
    <cellStyle name="计算 2 4 6 3" xfId="24399"/>
    <cellStyle name="计算 2 4 6 3 2" xfId="24400"/>
    <cellStyle name="计算 2 4 6 4" xfId="24401"/>
    <cellStyle name="计算 2 4 6 4 2" xfId="24402"/>
    <cellStyle name="计算 2 4 6 5" xfId="24403"/>
    <cellStyle name="计算 2 4 6 5 2" xfId="24404"/>
    <cellStyle name="计算 2 4 6 6" xfId="24405"/>
    <cellStyle name="计算 2 4 7" xfId="24406"/>
    <cellStyle name="计算 2 4 7 2" xfId="24407"/>
    <cellStyle name="计算 2 4 7 2 2" xfId="24408"/>
    <cellStyle name="计算 2 4 7 3" xfId="24409"/>
    <cellStyle name="计算 2 4 7 3 2" xfId="24410"/>
    <cellStyle name="计算 2 4 7 4" xfId="24411"/>
    <cellStyle name="计算 2 4 7 4 2" xfId="24412"/>
    <cellStyle name="计算 2 4 7 5" xfId="24413"/>
    <cellStyle name="计算 2 4 7 5 2" xfId="24414"/>
    <cellStyle name="计算 2 4 7 6" xfId="24415"/>
    <cellStyle name="计算 2 4 8" xfId="24416"/>
    <cellStyle name="计算 2 4 8 2" xfId="24417"/>
    <cellStyle name="计算 2 4 8 2 2" xfId="24418"/>
    <cellStyle name="计算 2 4 8 3" xfId="24419"/>
    <cellStyle name="计算 2 4 8 3 2" xfId="24420"/>
    <cellStyle name="计算 2 4 8 4" xfId="24421"/>
    <cellStyle name="计算 2 4 8 4 2" xfId="24422"/>
    <cellStyle name="计算 2 4 8 5" xfId="24423"/>
    <cellStyle name="计算 2 4 9" xfId="24424"/>
    <cellStyle name="计算 2 4 9 2" xfId="24425"/>
    <cellStyle name="计算 2 5" xfId="24426"/>
    <cellStyle name="计算 2 5 10" xfId="24427"/>
    <cellStyle name="计算 2 5 10 2" xfId="24428"/>
    <cellStyle name="计算 2 5 11" xfId="24429"/>
    <cellStyle name="计算 2 5 2" xfId="24430"/>
    <cellStyle name="计算 2 5 2 2" xfId="24431"/>
    <cellStyle name="计算 2 5 2 2 2" xfId="24432"/>
    <cellStyle name="计算 2 5 2 3" xfId="24433"/>
    <cellStyle name="计算 2 5 2 3 2" xfId="24434"/>
    <cellStyle name="计算 2 5 2 4" xfId="24435"/>
    <cellStyle name="计算 2 5 2 4 2" xfId="24436"/>
    <cellStyle name="计算 2 5 2 5" xfId="24437"/>
    <cellStyle name="计算 2 5 2 5 2" xfId="24438"/>
    <cellStyle name="计算 2 5 2 6" xfId="24439"/>
    <cellStyle name="计算 2 5 3" xfId="24440"/>
    <cellStyle name="计算 2 5 3 2" xfId="24441"/>
    <cellStyle name="计算 2 5 3 2 2" xfId="24442"/>
    <cellStyle name="计算 2 5 3 3" xfId="24443"/>
    <cellStyle name="计算 2 5 3 3 2" xfId="24444"/>
    <cellStyle name="计算 2 5 3 4" xfId="24445"/>
    <cellStyle name="计算 2 5 3 4 2" xfId="24446"/>
    <cellStyle name="计算 2 5 3 5" xfId="24447"/>
    <cellStyle name="计算 2 5 3 5 2" xfId="24448"/>
    <cellStyle name="计算 2 5 3 6" xfId="24449"/>
    <cellStyle name="计算 2 5 4" xfId="24450"/>
    <cellStyle name="计算 2 5 4 2" xfId="24451"/>
    <cellStyle name="计算 2 5 4 2 2" xfId="24452"/>
    <cellStyle name="计算 2 5 4 3" xfId="24453"/>
    <cellStyle name="计算 2 5 4 3 2" xfId="24454"/>
    <cellStyle name="计算 2 5 4 4" xfId="24455"/>
    <cellStyle name="计算 2 5 4 4 2" xfId="24456"/>
    <cellStyle name="计算 2 5 4 5" xfId="24457"/>
    <cellStyle name="计算 2 5 4 5 2" xfId="24458"/>
    <cellStyle name="计算 2 5 4 6" xfId="24459"/>
    <cellStyle name="计算 2 5 5" xfId="24460"/>
    <cellStyle name="计算 2 5 5 2" xfId="24461"/>
    <cellStyle name="计算 2 5 5 2 2" xfId="24462"/>
    <cellStyle name="计算 2 5 5 3" xfId="24463"/>
    <cellStyle name="计算 2 5 5 3 2" xfId="24464"/>
    <cellStyle name="计算 2 5 5 4" xfId="24465"/>
    <cellStyle name="计算 2 5 5 4 2" xfId="24466"/>
    <cellStyle name="计算 2 5 5 5" xfId="24467"/>
    <cellStyle name="计算 2 5 5 5 2" xfId="24468"/>
    <cellStyle name="计算 2 5 5 6" xfId="24469"/>
    <cellStyle name="计算 2 5 6" xfId="24470"/>
    <cellStyle name="计算 2 5 6 2" xfId="24471"/>
    <cellStyle name="计算 2 5 6 2 2" xfId="24472"/>
    <cellStyle name="计算 2 5 6 3" xfId="24473"/>
    <cellStyle name="计算 2 5 6 3 2" xfId="24474"/>
    <cellStyle name="计算 2 5 6 4" xfId="24475"/>
    <cellStyle name="计算 2 5 6 4 2" xfId="24476"/>
    <cellStyle name="计算 2 5 6 5" xfId="24477"/>
    <cellStyle name="计算 2 5 7" xfId="24478"/>
    <cellStyle name="计算 2 5 7 2" xfId="24479"/>
    <cellStyle name="计算 2 5 8" xfId="24480"/>
    <cellStyle name="计算 2 5 8 2" xfId="24481"/>
    <cellStyle name="计算 2 5 9" xfId="24482"/>
    <cellStyle name="计算 2 5 9 2" xfId="24483"/>
    <cellStyle name="计算 2 6" xfId="24484"/>
    <cellStyle name="计算 2 6 10" xfId="24485"/>
    <cellStyle name="计算 2 6 10 2" xfId="24486"/>
    <cellStyle name="计算 2 6 11" xfId="24487"/>
    <cellStyle name="计算 2 6 2" xfId="24488"/>
    <cellStyle name="计算 2 6 2 2" xfId="24489"/>
    <cellStyle name="计算 2 6 2 2 2" xfId="24490"/>
    <cellStyle name="计算 2 6 2 3" xfId="24491"/>
    <cellStyle name="计算 2 6 2 3 2" xfId="24492"/>
    <cellStyle name="计算 2 6 2 4" xfId="24493"/>
    <cellStyle name="计算 2 6 2 4 2" xfId="24494"/>
    <cellStyle name="计算 2 6 2 5" xfId="24495"/>
    <cellStyle name="计算 2 6 2 5 2" xfId="24496"/>
    <cellStyle name="计算 2 6 2 6" xfId="24497"/>
    <cellStyle name="计算 2 6 3" xfId="24498"/>
    <cellStyle name="计算 2 6 3 2" xfId="24499"/>
    <cellStyle name="计算 2 6 3 2 2" xfId="24500"/>
    <cellStyle name="计算 2 6 3 3" xfId="24501"/>
    <cellStyle name="计算 2 6 3 3 2" xfId="24502"/>
    <cellStyle name="计算 2 6 3 4" xfId="24503"/>
    <cellStyle name="计算 2 6 3 4 2" xfId="24504"/>
    <cellStyle name="计算 2 6 3 5" xfId="24505"/>
    <cellStyle name="计算 2 6 3 5 2" xfId="24506"/>
    <cellStyle name="计算 2 6 3 6" xfId="24507"/>
    <cellStyle name="计算 2 6 4" xfId="24508"/>
    <cellStyle name="计算 2 6 4 2" xfId="24509"/>
    <cellStyle name="计算 2 6 4 2 2" xfId="24510"/>
    <cellStyle name="计算 2 6 4 3" xfId="24511"/>
    <cellStyle name="计算 2 6 4 3 2" xfId="24512"/>
    <cellStyle name="计算 2 6 4 4" xfId="24513"/>
    <cellStyle name="计算 2 6 4 4 2" xfId="24514"/>
    <cellStyle name="计算 2 6 4 5" xfId="24515"/>
    <cellStyle name="计算 2 6 4 5 2" xfId="24516"/>
    <cellStyle name="计算 2 6 4 6" xfId="24517"/>
    <cellStyle name="计算 2 6 5" xfId="24518"/>
    <cellStyle name="计算 2 6 5 2" xfId="24519"/>
    <cellStyle name="计算 2 6 5 2 2" xfId="24520"/>
    <cellStyle name="计算 2 6 5 3" xfId="24521"/>
    <cellStyle name="计算 2 6 5 3 2" xfId="24522"/>
    <cellStyle name="计算 2 6 5 4" xfId="24523"/>
    <cellStyle name="计算 2 6 5 4 2" xfId="24524"/>
    <cellStyle name="计算 2 6 5 5" xfId="24525"/>
    <cellStyle name="计算 2 6 5 5 2" xfId="24526"/>
    <cellStyle name="计算 2 6 5 6" xfId="24527"/>
    <cellStyle name="计算 2 6 6" xfId="24528"/>
    <cellStyle name="计算 2 6 6 2" xfId="24529"/>
    <cellStyle name="计算 2 6 6 2 2" xfId="24530"/>
    <cellStyle name="计算 2 6 6 3" xfId="24531"/>
    <cellStyle name="计算 2 6 6 3 2" xfId="24532"/>
    <cellStyle name="计算 2 6 6 4" xfId="24533"/>
    <cellStyle name="计算 2 6 6 4 2" xfId="24534"/>
    <cellStyle name="计算 2 6 6 5" xfId="24535"/>
    <cellStyle name="计算 2 6 7" xfId="24536"/>
    <cellStyle name="计算 2 6 7 2" xfId="24537"/>
    <cellStyle name="计算 2 6 8" xfId="24538"/>
    <cellStyle name="计算 2 6 8 2" xfId="24539"/>
    <cellStyle name="计算 2 6 9" xfId="24540"/>
    <cellStyle name="计算 2 6 9 2" xfId="24541"/>
    <cellStyle name="计算 2 7" xfId="24542"/>
    <cellStyle name="计算 2 7 10" xfId="24543"/>
    <cellStyle name="计算 2 7 2" xfId="24544"/>
    <cellStyle name="计算 2 7 2 2" xfId="24545"/>
    <cellStyle name="计算 2 7 2 2 2" xfId="24546"/>
    <cellStyle name="计算 2 7 2 3" xfId="24547"/>
    <cellStyle name="计算 2 7 2 3 2" xfId="24548"/>
    <cellStyle name="计算 2 7 2 4" xfId="24549"/>
    <cellStyle name="计算 2 7 2 4 2" xfId="24550"/>
    <cellStyle name="计算 2 7 2 5" xfId="24551"/>
    <cellStyle name="计算 2 7 2 5 2" xfId="24552"/>
    <cellStyle name="计算 2 7 2 6" xfId="24553"/>
    <cellStyle name="计算 2 7 3" xfId="24554"/>
    <cellStyle name="计算 2 7 3 2" xfId="24555"/>
    <cellStyle name="计算 2 7 3 2 2" xfId="24556"/>
    <cellStyle name="计算 2 7 3 3" xfId="24557"/>
    <cellStyle name="计算 2 7 3 3 2" xfId="24558"/>
    <cellStyle name="计算 2 7 3 4" xfId="24559"/>
    <cellStyle name="计算 2 7 3 4 2" xfId="24560"/>
    <cellStyle name="计算 2 7 3 5" xfId="24561"/>
    <cellStyle name="计算 2 7 3 5 2" xfId="24562"/>
    <cellStyle name="计算 2 7 3 6" xfId="24563"/>
    <cellStyle name="计算 2 7 4" xfId="24564"/>
    <cellStyle name="计算 2 7 4 2" xfId="24565"/>
    <cellStyle name="计算 2 7 4 2 2" xfId="24566"/>
    <cellStyle name="计算 2 7 4 3" xfId="24567"/>
    <cellStyle name="计算 2 7 4 3 2" xfId="24568"/>
    <cellStyle name="计算 2 7 4 4" xfId="24569"/>
    <cellStyle name="计算 2 7 4 4 2" xfId="24570"/>
    <cellStyle name="计算 2 7 4 5" xfId="24571"/>
    <cellStyle name="计算 2 7 4 5 2" xfId="24572"/>
    <cellStyle name="计算 2 7 4 6" xfId="24573"/>
    <cellStyle name="计算 2 7 5" xfId="24574"/>
    <cellStyle name="计算 2 7 5 2" xfId="24575"/>
    <cellStyle name="计算 2 7 5 2 2" xfId="24576"/>
    <cellStyle name="计算 2 7 5 3" xfId="24577"/>
    <cellStyle name="计算 2 7 5 3 2" xfId="24578"/>
    <cellStyle name="计算 2 7 5 4" xfId="24579"/>
    <cellStyle name="计算 2 7 5 4 2" xfId="24580"/>
    <cellStyle name="计算 2 7 5 5" xfId="24581"/>
    <cellStyle name="计算 2 7 6" xfId="24582"/>
    <cellStyle name="计算 2 7 6 2" xfId="24583"/>
    <cellStyle name="计算 2 7 7" xfId="24584"/>
    <cellStyle name="计算 2 7 7 2" xfId="24585"/>
    <cellStyle name="计算 2 7 8" xfId="24586"/>
    <cellStyle name="计算 2 7 8 2" xfId="24587"/>
    <cellStyle name="计算 2 7 9" xfId="24588"/>
    <cellStyle name="计算 2 7 9 2" xfId="24589"/>
    <cellStyle name="计算 2 8" xfId="24590"/>
    <cellStyle name="计算 2 8 2" xfId="24591"/>
    <cellStyle name="计算 2 8 2 2" xfId="24592"/>
    <cellStyle name="计算 2 8 2 2 2" xfId="24593"/>
    <cellStyle name="计算 2 8 2 3" xfId="24594"/>
    <cellStyle name="计算 2 8 2 3 2" xfId="24595"/>
    <cellStyle name="计算 2 8 2 4" xfId="24596"/>
    <cellStyle name="计算 2 8 2 4 2" xfId="24597"/>
    <cellStyle name="计算 2 8 2 5" xfId="24598"/>
    <cellStyle name="计算 2 8 2 5 2" xfId="24599"/>
    <cellStyle name="计算 2 8 2 6" xfId="24600"/>
    <cellStyle name="计算 2 8 3" xfId="24601"/>
    <cellStyle name="计算 2 8 3 2" xfId="24602"/>
    <cellStyle name="计算 2 8 3 2 2" xfId="24603"/>
    <cellStyle name="计算 2 8 3 3" xfId="24604"/>
    <cellStyle name="计算 2 8 3 3 2" xfId="24605"/>
    <cellStyle name="计算 2 8 3 4" xfId="24606"/>
    <cellStyle name="计算 2 8 3 4 2" xfId="24607"/>
    <cellStyle name="计算 2 8 3 5" xfId="24608"/>
    <cellStyle name="计算 2 8 4" xfId="24609"/>
    <cellStyle name="计算 2 8 4 2" xfId="24610"/>
    <cellStyle name="计算 2 8 5" xfId="24611"/>
    <cellStyle name="计算 2 8 5 2" xfId="24612"/>
    <cellStyle name="计算 2 8 6" xfId="24613"/>
    <cellStyle name="计算 2 8 6 2" xfId="24614"/>
    <cellStyle name="计算 2 8 7" xfId="24615"/>
    <cellStyle name="计算 2 8 7 2" xfId="24616"/>
    <cellStyle name="计算 2 8 8" xfId="24617"/>
    <cellStyle name="计算 2 9" xfId="24618"/>
    <cellStyle name="计算 2 9 2" xfId="24619"/>
    <cellStyle name="计算 2 9 2 2" xfId="24620"/>
    <cellStyle name="计算 2 9 2 2 2" xfId="24621"/>
    <cellStyle name="计算 2 9 2 3" xfId="24622"/>
    <cellStyle name="计算 2 9 2 3 2" xfId="24623"/>
    <cellStyle name="计算 2 9 2 4" xfId="24624"/>
    <cellStyle name="计算 2 9 2 4 2" xfId="24625"/>
    <cellStyle name="计算 2 9 2 5" xfId="24626"/>
    <cellStyle name="计算 2 9 2 5 2" xfId="24627"/>
    <cellStyle name="计算 2 9 2 6" xfId="24628"/>
    <cellStyle name="计算 2 9 3" xfId="24629"/>
    <cellStyle name="计算 2 9 3 2" xfId="24630"/>
    <cellStyle name="计算 2 9 3 2 2" xfId="24631"/>
    <cellStyle name="计算 2 9 3 3" xfId="24632"/>
    <cellStyle name="计算 2 9 3 3 2" xfId="24633"/>
    <cellStyle name="计算 2 9 3 4" xfId="24634"/>
    <cellStyle name="计算 2 9 3 4 2" xfId="24635"/>
    <cellStyle name="计算 2 9 3 5" xfId="24636"/>
    <cellStyle name="计算 2 9 4" xfId="24637"/>
    <cellStyle name="计算 2 9 4 2" xfId="24638"/>
    <cellStyle name="计算 2 9 5" xfId="24639"/>
    <cellStyle name="计算 2 9 5 2" xfId="24640"/>
    <cellStyle name="计算 2 9 6" xfId="24641"/>
    <cellStyle name="计算 2 9 6 2" xfId="24642"/>
    <cellStyle name="计算 2 9 7" xfId="24643"/>
    <cellStyle name="计算 2 9 7 2" xfId="24644"/>
    <cellStyle name="计算 2 9 8" xfId="24645"/>
    <cellStyle name="计算 3" xfId="24646"/>
    <cellStyle name="计算 3 10" xfId="24647"/>
    <cellStyle name="计算 3 10 2" xfId="24648"/>
    <cellStyle name="计算 3 11" xfId="24649"/>
    <cellStyle name="计算 3 11 2" xfId="24650"/>
    <cellStyle name="计算 3 12" xfId="24651"/>
    <cellStyle name="计算 3 12 2" xfId="24652"/>
    <cellStyle name="计算 3 13" xfId="24653"/>
    <cellStyle name="计算 3 2" xfId="24654"/>
    <cellStyle name="计算 3 2 10" xfId="24655"/>
    <cellStyle name="计算 3 2 10 2" xfId="24656"/>
    <cellStyle name="计算 3 2 11" xfId="24657"/>
    <cellStyle name="计算 3 2 11 2" xfId="24658"/>
    <cellStyle name="计算 3 2 12" xfId="24659"/>
    <cellStyle name="计算 3 2 2" xfId="24660"/>
    <cellStyle name="计算 3 2 2 10" xfId="24661"/>
    <cellStyle name="计算 3 2 2 10 2" xfId="24662"/>
    <cellStyle name="计算 3 2 2 11" xfId="24663"/>
    <cellStyle name="计算 3 2 2 11 2" xfId="24664"/>
    <cellStyle name="计算 3 2 2 12" xfId="24665"/>
    <cellStyle name="计算 3 2 2 2" xfId="24666"/>
    <cellStyle name="计算 3 2 2 2 10" xfId="24667"/>
    <cellStyle name="计算 3 2 2 2 2" xfId="24668"/>
    <cellStyle name="计算 3 2 2 2 2 2" xfId="24669"/>
    <cellStyle name="计算 3 2 2 2 2 2 2" xfId="24670"/>
    <cellStyle name="计算 3 2 2 2 2 2 2 2" xfId="24671"/>
    <cellStyle name="计算 3 2 2 2 2 2 3" xfId="24672"/>
    <cellStyle name="计算 3 2 2 2 2 2 3 2" xfId="24673"/>
    <cellStyle name="计算 3 2 2 2 2 2 4" xfId="24674"/>
    <cellStyle name="计算 3 2 2 2 2 2 4 2" xfId="24675"/>
    <cellStyle name="计算 3 2 2 2 2 2 5" xfId="24676"/>
    <cellStyle name="计算 3 2 2 2 2 2 5 2" xfId="24677"/>
    <cellStyle name="计算 3 2 2 2 2 2 6" xfId="24678"/>
    <cellStyle name="计算 3 2 2 2 2 3" xfId="24679"/>
    <cellStyle name="计算 3 2 2 2 2 3 2" xfId="24680"/>
    <cellStyle name="计算 3 2 2 2 2 4" xfId="24681"/>
    <cellStyle name="计算 3 2 2 2 2 4 2" xfId="24682"/>
    <cellStyle name="计算 3 2 2 2 2 5" xfId="24683"/>
    <cellStyle name="计算 3 2 2 2 2 5 2" xfId="24684"/>
    <cellStyle name="计算 3 2 2 2 2 6" xfId="24685"/>
    <cellStyle name="计算 3 2 2 2 2 6 2" xfId="24686"/>
    <cellStyle name="计算 3 2 2 2 2 7" xfId="24687"/>
    <cellStyle name="计算 3 2 2 2 3" xfId="24688"/>
    <cellStyle name="计算 3 2 2 2 3 2" xfId="24689"/>
    <cellStyle name="计算 3 2 2 2 3 2 2" xfId="24690"/>
    <cellStyle name="计算 3 2 2 2 3 2 2 2" xfId="24691"/>
    <cellStyle name="计算 3 2 2 2 3 2 3" xfId="24692"/>
    <cellStyle name="计算 3 2 2 2 3 2 3 2" xfId="24693"/>
    <cellStyle name="计算 3 2 2 2 3 2 4" xfId="24694"/>
    <cellStyle name="计算 3 2 2 2 3 2 4 2" xfId="24695"/>
    <cellStyle name="计算 3 2 2 2 3 2 5" xfId="24696"/>
    <cellStyle name="计算 3 2 2 2 3 2 5 2" xfId="24697"/>
    <cellStyle name="计算 3 2 2 2 3 2 6" xfId="24698"/>
    <cellStyle name="计算 3 2 2 2 3 3" xfId="24699"/>
    <cellStyle name="计算 3 2 2 2 3 3 2" xfId="24700"/>
    <cellStyle name="计算 3 2 2 2 3 4" xfId="24701"/>
    <cellStyle name="计算 3 2 2 2 3 4 2" xfId="24702"/>
    <cellStyle name="计算 3 2 2 2 3 5" xfId="24703"/>
    <cellStyle name="计算 3 2 2 2 3 5 2" xfId="24704"/>
    <cellStyle name="计算 3 2 2 2 3 6" xfId="24705"/>
    <cellStyle name="计算 3 2 2 2 3 6 2" xfId="24706"/>
    <cellStyle name="计算 3 2 2 2 3 7" xfId="24707"/>
    <cellStyle name="计算 3 2 2 2 4" xfId="24708"/>
    <cellStyle name="计算 3 2 2 2 4 2" xfId="24709"/>
    <cellStyle name="计算 3 2 2 2 4 2 2" xfId="24710"/>
    <cellStyle name="计算 3 2 2 2 4 3" xfId="24711"/>
    <cellStyle name="计算 3 2 2 2 4 3 2" xfId="24712"/>
    <cellStyle name="计算 3 2 2 2 4 4" xfId="24713"/>
    <cellStyle name="计算 3 2 2 2 4 4 2" xfId="24714"/>
    <cellStyle name="计算 3 2 2 2 4 5" xfId="24715"/>
    <cellStyle name="计算 3 2 2 2 4 5 2" xfId="24716"/>
    <cellStyle name="计算 3 2 2 2 4 6" xfId="24717"/>
    <cellStyle name="计算 3 2 2 2 5" xfId="24718"/>
    <cellStyle name="计算 3 2 2 2 5 2" xfId="24719"/>
    <cellStyle name="计算 3 2 2 2 5 2 2" xfId="24720"/>
    <cellStyle name="计算 3 2 2 2 5 3" xfId="24721"/>
    <cellStyle name="计算 3 2 2 2 5 3 2" xfId="24722"/>
    <cellStyle name="计算 3 2 2 2 5 4" xfId="24723"/>
    <cellStyle name="计算 3 2 2 2 5 4 2" xfId="24724"/>
    <cellStyle name="计算 3 2 2 2 5 5" xfId="24725"/>
    <cellStyle name="计算 3 2 2 2 6" xfId="24726"/>
    <cellStyle name="计算 3 2 2 2 6 2" xfId="24727"/>
    <cellStyle name="计算 3 2 2 2 7" xfId="24728"/>
    <cellStyle name="计算 3 2 2 2 7 2" xfId="24729"/>
    <cellStyle name="计算 3 2 2 2 8" xfId="24730"/>
    <cellStyle name="计算 3 2 2 2 8 2" xfId="24731"/>
    <cellStyle name="计算 3 2 2 2 9" xfId="24732"/>
    <cellStyle name="计算 3 2 2 2 9 2" xfId="24733"/>
    <cellStyle name="计算 3 2 2 3" xfId="24734"/>
    <cellStyle name="计算 3 2 2 3 10" xfId="24735"/>
    <cellStyle name="计算 3 2 2 3 2" xfId="24736"/>
    <cellStyle name="计算 3 2 2 3 2 2" xfId="24737"/>
    <cellStyle name="计算 3 2 2 3 2 2 2" xfId="24738"/>
    <cellStyle name="计算 3 2 2 3 2 2 2 2" xfId="24739"/>
    <cellStyle name="计算 3 2 2 3 2 2 3" xfId="24740"/>
    <cellStyle name="计算 3 2 2 3 2 2 3 2" xfId="24741"/>
    <cellStyle name="计算 3 2 2 3 2 2 4" xfId="24742"/>
    <cellStyle name="计算 3 2 2 3 2 2 4 2" xfId="24743"/>
    <cellStyle name="计算 3 2 2 3 2 2 5" xfId="24744"/>
    <cellStyle name="计算 3 2 2 3 2 2 5 2" xfId="24745"/>
    <cellStyle name="计算 3 2 2 3 2 2 6" xfId="24746"/>
    <cellStyle name="计算 3 2 2 3 2 3" xfId="24747"/>
    <cellStyle name="计算 3 2 2 3 2 3 2" xfId="24748"/>
    <cellStyle name="计算 3 2 2 3 2 4" xfId="24749"/>
    <cellStyle name="计算 3 2 2 3 2 4 2" xfId="24750"/>
    <cellStyle name="计算 3 2 2 3 2 5" xfId="24751"/>
    <cellStyle name="计算 3 2 2 3 2 5 2" xfId="24752"/>
    <cellStyle name="计算 3 2 2 3 2 6" xfId="24753"/>
    <cellStyle name="计算 3 2 2 3 2 6 2" xfId="24754"/>
    <cellStyle name="计算 3 2 2 3 2 7" xfId="24755"/>
    <cellStyle name="计算 3 2 2 3 3" xfId="24756"/>
    <cellStyle name="计算 3 2 2 3 3 2" xfId="24757"/>
    <cellStyle name="计算 3 2 2 3 3 2 2" xfId="24758"/>
    <cellStyle name="计算 3 2 2 3 3 2 2 2" xfId="24759"/>
    <cellStyle name="计算 3 2 2 3 3 2 3" xfId="24760"/>
    <cellStyle name="计算 3 2 2 3 3 2 3 2" xfId="24761"/>
    <cellStyle name="计算 3 2 2 3 3 2 4" xfId="24762"/>
    <cellStyle name="计算 3 2 2 3 3 2 4 2" xfId="24763"/>
    <cellStyle name="计算 3 2 2 3 3 2 5" xfId="24764"/>
    <cellStyle name="计算 3 2 2 3 3 2 5 2" xfId="24765"/>
    <cellStyle name="计算 3 2 2 3 3 2 6" xfId="24766"/>
    <cellStyle name="计算 3 2 2 3 3 3" xfId="24767"/>
    <cellStyle name="计算 3 2 2 3 3 3 2" xfId="24768"/>
    <cellStyle name="计算 3 2 2 3 3 4" xfId="24769"/>
    <cellStyle name="计算 3 2 2 3 3 4 2" xfId="24770"/>
    <cellStyle name="计算 3 2 2 3 3 5" xfId="24771"/>
    <cellStyle name="计算 3 2 2 3 3 5 2" xfId="24772"/>
    <cellStyle name="计算 3 2 2 3 3 6" xfId="24773"/>
    <cellStyle name="计算 3 2 2 3 3 6 2" xfId="24774"/>
    <cellStyle name="计算 3 2 2 3 3 7" xfId="24775"/>
    <cellStyle name="计算 3 2 2 3 4" xfId="24776"/>
    <cellStyle name="计算 3 2 2 3 4 2" xfId="24777"/>
    <cellStyle name="计算 3 2 2 3 4 2 2" xfId="24778"/>
    <cellStyle name="计算 3 2 2 3 4 3" xfId="24779"/>
    <cellStyle name="计算 3 2 2 3 4 3 2" xfId="24780"/>
    <cellStyle name="计算 3 2 2 3 4 4" xfId="24781"/>
    <cellStyle name="计算 3 2 2 3 4 4 2" xfId="24782"/>
    <cellStyle name="计算 3 2 2 3 4 5" xfId="24783"/>
    <cellStyle name="计算 3 2 2 3 4 5 2" xfId="24784"/>
    <cellStyle name="计算 3 2 2 3 4 6" xfId="24785"/>
    <cellStyle name="计算 3 2 2 3 5" xfId="24786"/>
    <cellStyle name="计算 3 2 2 3 5 2" xfId="24787"/>
    <cellStyle name="计算 3 2 2 3 5 2 2" xfId="24788"/>
    <cellStyle name="计算 3 2 2 3 5 3" xfId="24789"/>
    <cellStyle name="计算 3 2 2 3 5 3 2" xfId="24790"/>
    <cellStyle name="计算 3 2 2 3 5 4" xfId="24791"/>
    <cellStyle name="计算 3 2 2 3 5 4 2" xfId="24792"/>
    <cellStyle name="计算 3 2 2 3 5 5" xfId="24793"/>
    <cellStyle name="计算 3 2 2 3 6" xfId="24794"/>
    <cellStyle name="计算 3 2 2 3 6 2" xfId="24795"/>
    <cellStyle name="计算 3 2 2 3 7" xfId="24796"/>
    <cellStyle name="计算 3 2 2 3 7 2" xfId="24797"/>
    <cellStyle name="计算 3 2 2 3 8" xfId="24798"/>
    <cellStyle name="计算 3 2 2 3 8 2" xfId="24799"/>
    <cellStyle name="计算 3 2 2 3 9" xfId="24800"/>
    <cellStyle name="计算 3 2 2 3 9 2" xfId="24801"/>
    <cellStyle name="计算 3 2 2 4" xfId="24802"/>
    <cellStyle name="计算 3 2 2 4 2" xfId="24803"/>
    <cellStyle name="计算 3 2 2 4 2 2" xfId="24804"/>
    <cellStyle name="计算 3 2 2 4 2 2 2" xfId="24805"/>
    <cellStyle name="计算 3 2 2 4 2 3" xfId="24806"/>
    <cellStyle name="计算 3 2 2 4 2 3 2" xfId="24807"/>
    <cellStyle name="计算 3 2 2 4 2 4" xfId="24808"/>
    <cellStyle name="计算 3 2 2 4 2 4 2" xfId="24809"/>
    <cellStyle name="计算 3 2 2 4 2 5" xfId="24810"/>
    <cellStyle name="计算 3 2 2 4 2 5 2" xfId="24811"/>
    <cellStyle name="计算 3 2 2 4 2 6" xfId="24812"/>
    <cellStyle name="计算 3 2 2 4 3" xfId="24813"/>
    <cellStyle name="计算 3 2 2 4 3 2" xfId="24814"/>
    <cellStyle name="计算 3 2 2 4 4" xfId="24815"/>
    <cellStyle name="计算 3 2 2 4 4 2" xfId="24816"/>
    <cellStyle name="计算 3 2 2 4 5" xfId="24817"/>
    <cellStyle name="计算 3 2 2 4 5 2" xfId="24818"/>
    <cellStyle name="计算 3 2 2 4 6" xfId="24819"/>
    <cellStyle name="计算 3 2 2 4 6 2" xfId="24820"/>
    <cellStyle name="计算 3 2 2 4 7" xfId="24821"/>
    <cellStyle name="计算 3 2 2 5" xfId="24822"/>
    <cellStyle name="计算 3 2 2 5 2" xfId="24823"/>
    <cellStyle name="计算 3 2 2 5 2 2" xfId="24824"/>
    <cellStyle name="计算 3 2 2 5 2 2 2" xfId="24825"/>
    <cellStyle name="计算 3 2 2 5 2 3" xfId="24826"/>
    <cellStyle name="计算 3 2 2 5 2 3 2" xfId="24827"/>
    <cellStyle name="计算 3 2 2 5 2 4" xfId="24828"/>
    <cellStyle name="计算 3 2 2 5 2 4 2" xfId="24829"/>
    <cellStyle name="计算 3 2 2 5 2 5" xfId="24830"/>
    <cellStyle name="计算 3 2 2 5 2 5 2" xfId="24831"/>
    <cellStyle name="计算 3 2 2 5 2 6" xfId="24832"/>
    <cellStyle name="计算 3 2 2 5 3" xfId="24833"/>
    <cellStyle name="计算 3 2 2 5 3 2" xfId="24834"/>
    <cellStyle name="计算 3 2 2 5 4" xfId="24835"/>
    <cellStyle name="计算 3 2 2 5 4 2" xfId="24836"/>
    <cellStyle name="计算 3 2 2 5 5" xfId="24837"/>
    <cellStyle name="计算 3 2 2 5 5 2" xfId="24838"/>
    <cellStyle name="计算 3 2 2 5 6" xfId="24839"/>
    <cellStyle name="计算 3 2 2 5 6 2" xfId="24840"/>
    <cellStyle name="计算 3 2 2 5 7" xfId="24841"/>
    <cellStyle name="计算 3 2 2 6" xfId="24842"/>
    <cellStyle name="计算 3 2 2 6 2" xfId="24843"/>
    <cellStyle name="计算 3 2 2 6 2 2" xfId="24844"/>
    <cellStyle name="计算 3 2 2 6 3" xfId="24845"/>
    <cellStyle name="计算 3 2 2 6 3 2" xfId="24846"/>
    <cellStyle name="计算 3 2 2 6 4" xfId="24847"/>
    <cellStyle name="计算 3 2 2 6 4 2" xfId="24848"/>
    <cellStyle name="计算 3 2 2 6 5" xfId="24849"/>
    <cellStyle name="计算 3 2 2 6 5 2" xfId="24850"/>
    <cellStyle name="计算 3 2 2 6 6" xfId="24851"/>
    <cellStyle name="计算 3 2 2 7" xfId="24852"/>
    <cellStyle name="计算 3 2 2 7 2" xfId="24853"/>
    <cellStyle name="计算 3 2 2 7 2 2" xfId="24854"/>
    <cellStyle name="计算 3 2 2 7 3" xfId="24855"/>
    <cellStyle name="计算 3 2 2 7 3 2" xfId="24856"/>
    <cellStyle name="计算 3 2 2 7 4" xfId="24857"/>
    <cellStyle name="计算 3 2 2 7 4 2" xfId="24858"/>
    <cellStyle name="计算 3 2 2 7 5" xfId="24859"/>
    <cellStyle name="计算 3 2 2 8" xfId="24860"/>
    <cellStyle name="计算 3 2 2 8 2" xfId="24861"/>
    <cellStyle name="计算 3 2 2 9" xfId="24862"/>
    <cellStyle name="计算 3 2 2 9 2" xfId="24863"/>
    <cellStyle name="计算 3 2 3" xfId="24864"/>
    <cellStyle name="计算 3 2 3 10" xfId="24865"/>
    <cellStyle name="计算 3 2 3 2" xfId="24866"/>
    <cellStyle name="计算 3 2 3 2 2" xfId="24867"/>
    <cellStyle name="计算 3 2 3 2 2 2" xfId="24868"/>
    <cellStyle name="计算 3 2 3 2 2 2 2" xfId="24869"/>
    <cellStyle name="计算 3 2 3 2 2 3" xfId="24870"/>
    <cellStyle name="计算 3 2 3 2 2 3 2" xfId="24871"/>
    <cellStyle name="计算 3 2 3 2 2 4" xfId="24872"/>
    <cellStyle name="计算 3 2 3 2 2 4 2" xfId="24873"/>
    <cellStyle name="计算 3 2 3 2 2 5" xfId="24874"/>
    <cellStyle name="计算 3 2 3 2 2 5 2" xfId="24875"/>
    <cellStyle name="计算 3 2 3 2 2 6" xfId="24876"/>
    <cellStyle name="计算 3 2 3 2 3" xfId="24877"/>
    <cellStyle name="计算 3 2 3 2 3 2" xfId="24878"/>
    <cellStyle name="计算 3 2 3 2 4" xfId="24879"/>
    <cellStyle name="计算 3 2 3 2 4 2" xfId="24880"/>
    <cellStyle name="计算 3 2 3 2 5" xfId="24881"/>
    <cellStyle name="计算 3 2 3 2 5 2" xfId="24882"/>
    <cellStyle name="计算 3 2 3 2 6" xfId="24883"/>
    <cellStyle name="计算 3 2 3 2 6 2" xfId="24884"/>
    <cellStyle name="计算 3 2 3 2 7" xfId="24885"/>
    <cellStyle name="计算 3 2 3 3" xfId="24886"/>
    <cellStyle name="计算 3 2 3 3 2" xfId="24887"/>
    <cellStyle name="计算 3 2 3 3 2 2" xfId="24888"/>
    <cellStyle name="计算 3 2 3 3 2 2 2" xfId="24889"/>
    <cellStyle name="计算 3 2 3 3 2 3" xfId="24890"/>
    <cellStyle name="计算 3 2 3 3 2 3 2" xfId="24891"/>
    <cellStyle name="计算 3 2 3 3 2 4" xfId="24892"/>
    <cellStyle name="计算 3 2 3 3 2 4 2" xfId="24893"/>
    <cellStyle name="计算 3 2 3 3 2 5" xfId="24894"/>
    <cellStyle name="计算 3 2 3 3 2 5 2" xfId="24895"/>
    <cellStyle name="计算 3 2 3 3 2 6" xfId="24896"/>
    <cellStyle name="计算 3 2 3 3 3" xfId="24897"/>
    <cellStyle name="计算 3 2 3 3 3 2" xfId="24898"/>
    <cellStyle name="计算 3 2 3 3 4" xfId="24899"/>
    <cellStyle name="计算 3 2 3 3 4 2" xfId="24900"/>
    <cellStyle name="计算 3 2 3 3 5" xfId="24901"/>
    <cellStyle name="计算 3 2 3 3 5 2" xfId="24902"/>
    <cellStyle name="计算 3 2 3 3 6" xfId="24903"/>
    <cellStyle name="计算 3 2 3 3 6 2" xfId="24904"/>
    <cellStyle name="计算 3 2 3 3 7" xfId="24905"/>
    <cellStyle name="计算 3 2 3 4" xfId="24906"/>
    <cellStyle name="计算 3 2 3 4 2" xfId="24907"/>
    <cellStyle name="计算 3 2 3 4 2 2" xfId="24908"/>
    <cellStyle name="计算 3 2 3 4 3" xfId="24909"/>
    <cellStyle name="计算 3 2 3 4 3 2" xfId="24910"/>
    <cellStyle name="计算 3 2 3 4 4" xfId="24911"/>
    <cellStyle name="计算 3 2 3 4 4 2" xfId="24912"/>
    <cellStyle name="计算 3 2 3 4 5" xfId="24913"/>
    <cellStyle name="计算 3 2 3 4 5 2" xfId="24914"/>
    <cellStyle name="计算 3 2 3 4 6" xfId="24915"/>
    <cellStyle name="计算 3 2 3 5" xfId="24916"/>
    <cellStyle name="计算 3 2 3 5 2" xfId="24917"/>
    <cellStyle name="计算 3 2 3 5 2 2" xfId="24918"/>
    <cellStyle name="计算 3 2 3 5 3" xfId="24919"/>
    <cellStyle name="计算 3 2 3 5 3 2" xfId="24920"/>
    <cellStyle name="计算 3 2 3 5 4" xfId="24921"/>
    <cellStyle name="计算 3 2 3 5 4 2" xfId="24922"/>
    <cellStyle name="计算 3 2 3 5 5" xfId="24923"/>
    <cellStyle name="计算 3 2 3 6" xfId="24924"/>
    <cellStyle name="计算 3 2 3 6 2" xfId="24925"/>
    <cellStyle name="计算 3 2 3 7" xfId="24926"/>
    <cellStyle name="计算 3 2 3 7 2" xfId="24927"/>
    <cellStyle name="计算 3 2 3 8" xfId="24928"/>
    <cellStyle name="计算 3 2 3 8 2" xfId="24929"/>
    <cellStyle name="计算 3 2 3 9" xfId="24930"/>
    <cellStyle name="计算 3 2 3 9 2" xfId="24931"/>
    <cellStyle name="计算 3 2 4" xfId="24932"/>
    <cellStyle name="计算 3 2 4 2" xfId="24933"/>
    <cellStyle name="计算 3 2 4 2 2" xfId="24934"/>
    <cellStyle name="计算 3 2 4 2 2 2" xfId="24935"/>
    <cellStyle name="计算 3 2 4 2 3" xfId="24936"/>
    <cellStyle name="计算 3 2 4 2 3 2" xfId="24937"/>
    <cellStyle name="计算 3 2 4 2 4" xfId="24938"/>
    <cellStyle name="计算 3 2 4 2 4 2" xfId="24939"/>
    <cellStyle name="计算 3 2 4 2 5" xfId="24940"/>
    <cellStyle name="计算 3 2 4 2 5 2" xfId="24941"/>
    <cellStyle name="计算 3 2 4 2 6" xfId="24942"/>
    <cellStyle name="计算 3 2 4 3" xfId="24943"/>
    <cellStyle name="计算 3 2 4 3 2" xfId="24944"/>
    <cellStyle name="计算 3 2 4 4" xfId="24945"/>
    <cellStyle name="计算 3 2 4 4 2" xfId="24946"/>
    <cellStyle name="计算 3 2 4 5" xfId="24947"/>
    <cellStyle name="计算 3 2 4 5 2" xfId="24948"/>
    <cellStyle name="计算 3 2 4 6" xfId="24949"/>
    <cellStyle name="计算 3 2 4 6 2" xfId="24950"/>
    <cellStyle name="计算 3 2 4 7" xfId="24951"/>
    <cellStyle name="计算 3 2 5" xfId="24952"/>
    <cellStyle name="计算 3 2 5 2" xfId="24953"/>
    <cellStyle name="计算 3 2 5 2 2" xfId="24954"/>
    <cellStyle name="计算 3 2 5 2 2 2" xfId="24955"/>
    <cellStyle name="计算 3 2 5 2 3" xfId="24956"/>
    <cellStyle name="计算 3 2 5 2 3 2" xfId="24957"/>
    <cellStyle name="计算 3 2 5 2 4" xfId="24958"/>
    <cellStyle name="计算 3 2 5 2 4 2" xfId="24959"/>
    <cellStyle name="计算 3 2 5 2 5" xfId="24960"/>
    <cellStyle name="计算 3 2 5 2 5 2" xfId="24961"/>
    <cellStyle name="计算 3 2 5 2 6" xfId="24962"/>
    <cellStyle name="计算 3 2 5 3" xfId="24963"/>
    <cellStyle name="计算 3 2 5 3 2" xfId="24964"/>
    <cellStyle name="计算 3 2 5 4" xfId="24965"/>
    <cellStyle name="计算 3 2 5 4 2" xfId="24966"/>
    <cellStyle name="计算 3 2 5 5" xfId="24967"/>
    <cellStyle name="计算 3 2 5 5 2" xfId="24968"/>
    <cellStyle name="计算 3 2 5 6" xfId="24969"/>
    <cellStyle name="计算 3 2 5 6 2" xfId="24970"/>
    <cellStyle name="计算 3 2 5 7" xfId="24971"/>
    <cellStyle name="计算 3 2 6" xfId="24972"/>
    <cellStyle name="计算 3 2 6 2" xfId="24973"/>
    <cellStyle name="计算 3 2 6 2 2" xfId="24974"/>
    <cellStyle name="计算 3 2 6 3" xfId="24975"/>
    <cellStyle name="计算 3 2 6 3 2" xfId="24976"/>
    <cellStyle name="计算 3 2 6 4" xfId="24977"/>
    <cellStyle name="计算 3 2 6 4 2" xfId="24978"/>
    <cellStyle name="计算 3 2 6 5" xfId="24979"/>
    <cellStyle name="计算 3 2 6 5 2" xfId="24980"/>
    <cellStyle name="计算 3 2 6 6" xfId="24981"/>
    <cellStyle name="计算 3 2 7" xfId="24982"/>
    <cellStyle name="计算 3 2 7 2" xfId="24983"/>
    <cellStyle name="计算 3 2 7 2 2" xfId="24984"/>
    <cellStyle name="计算 3 2 7 3" xfId="24985"/>
    <cellStyle name="计算 3 2 7 3 2" xfId="24986"/>
    <cellStyle name="计算 3 2 7 4" xfId="24987"/>
    <cellStyle name="计算 3 2 7 4 2" xfId="24988"/>
    <cellStyle name="计算 3 2 7 5" xfId="24989"/>
    <cellStyle name="计算 3 2 8" xfId="24990"/>
    <cellStyle name="计算 3 2 8 2" xfId="24991"/>
    <cellStyle name="计算 3 2 9" xfId="24992"/>
    <cellStyle name="计算 3 2 9 2" xfId="24993"/>
    <cellStyle name="计算 3 3" xfId="24994"/>
    <cellStyle name="计算 3 3 10" xfId="24995"/>
    <cellStyle name="计算 3 3 10 2" xfId="24996"/>
    <cellStyle name="计算 3 3 11" xfId="24997"/>
    <cellStyle name="计算 3 3 11 2" xfId="24998"/>
    <cellStyle name="计算 3 3 12" xfId="24999"/>
    <cellStyle name="计算 3 3 2" xfId="25000"/>
    <cellStyle name="计算 3 3 2 10" xfId="25001"/>
    <cellStyle name="计算 3 3 2 2" xfId="25002"/>
    <cellStyle name="计算 3 3 2 2 2" xfId="25003"/>
    <cellStyle name="计算 3 3 2 2 2 2" xfId="25004"/>
    <cellStyle name="计算 3 3 2 2 2 2 2" xfId="25005"/>
    <cellStyle name="计算 3 3 2 2 2 3" xfId="25006"/>
    <cellStyle name="计算 3 3 2 2 2 3 2" xfId="25007"/>
    <cellStyle name="计算 3 3 2 2 2 4" xfId="25008"/>
    <cellStyle name="计算 3 3 2 2 2 4 2" xfId="25009"/>
    <cellStyle name="计算 3 3 2 2 2 5" xfId="25010"/>
    <cellStyle name="计算 3 3 2 2 2 5 2" xfId="25011"/>
    <cellStyle name="计算 3 3 2 2 2 6" xfId="25012"/>
    <cellStyle name="计算 3 3 2 2 3" xfId="25013"/>
    <cellStyle name="计算 3 3 2 2 3 2" xfId="25014"/>
    <cellStyle name="计算 3 3 2 2 4" xfId="25015"/>
    <cellStyle name="计算 3 3 2 2 4 2" xfId="25016"/>
    <cellStyle name="计算 3 3 2 2 5" xfId="25017"/>
    <cellStyle name="计算 3 3 2 2 5 2" xfId="25018"/>
    <cellStyle name="计算 3 3 2 2 6" xfId="25019"/>
    <cellStyle name="计算 3 3 2 2 6 2" xfId="25020"/>
    <cellStyle name="计算 3 3 2 2 7" xfId="25021"/>
    <cellStyle name="计算 3 3 2 3" xfId="25022"/>
    <cellStyle name="计算 3 3 2 3 2" xfId="25023"/>
    <cellStyle name="计算 3 3 2 3 2 2" xfId="25024"/>
    <cellStyle name="计算 3 3 2 3 2 2 2" xfId="25025"/>
    <cellStyle name="计算 3 3 2 3 2 3" xfId="25026"/>
    <cellStyle name="计算 3 3 2 3 2 3 2" xfId="25027"/>
    <cellStyle name="计算 3 3 2 3 2 4" xfId="25028"/>
    <cellStyle name="计算 3 3 2 3 2 4 2" xfId="25029"/>
    <cellStyle name="计算 3 3 2 3 2 5" xfId="25030"/>
    <cellStyle name="计算 3 3 2 3 2 5 2" xfId="25031"/>
    <cellStyle name="计算 3 3 2 3 2 6" xfId="25032"/>
    <cellStyle name="计算 3 3 2 3 3" xfId="25033"/>
    <cellStyle name="计算 3 3 2 3 3 2" xfId="25034"/>
    <cellStyle name="计算 3 3 2 3 4" xfId="25035"/>
    <cellStyle name="计算 3 3 2 3 4 2" xfId="25036"/>
    <cellStyle name="计算 3 3 2 3 5" xfId="25037"/>
    <cellStyle name="计算 3 3 2 3 5 2" xfId="25038"/>
    <cellStyle name="计算 3 3 2 3 6" xfId="25039"/>
    <cellStyle name="计算 3 3 2 3 6 2" xfId="25040"/>
    <cellStyle name="计算 3 3 2 3 7" xfId="25041"/>
    <cellStyle name="计算 3 3 2 4" xfId="25042"/>
    <cellStyle name="计算 3 3 2 4 2" xfId="25043"/>
    <cellStyle name="计算 3 3 2 4 2 2" xfId="25044"/>
    <cellStyle name="计算 3 3 2 4 3" xfId="25045"/>
    <cellStyle name="计算 3 3 2 4 3 2" xfId="25046"/>
    <cellStyle name="计算 3 3 2 4 4" xfId="25047"/>
    <cellStyle name="计算 3 3 2 4 4 2" xfId="25048"/>
    <cellStyle name="计算 3 3 2 4 5" xfId="25049"/>
    <cellStyle name="计算 3 3 2 4 5 2" xfId="25050"/>
    <cellStyle name="计算 3 3 2 4 6" xfId="25051"/>
    <cellStyle name="计算 3 3 2 5" xfId="25052"/>
    <cellStyle name="计算 3 3 2 5 2" xfId="25053"/>
    <cellStyle name="计算 3 3 2 5 2 2" xfId="25054"/>
    <cellStyle name="计算 3 3 2 5 3" xfId="25055"/>
    <cellStyle name="计算 3 3 2 5 3 2" xfId="25056"/>
    <cellStyle name="计算 3 3 2 5 4" xfId="25057"/>
    <cellStyle name="计算 3 3 2 5 4 2" xfId="25058"/>
    <cellStyle name="计算 3 3 2 5 5" xfId="25059"/>
    <cellStyle name="计算 3 3 2 6" xfId="25060"/>
    <cellStyle name="计算 3 3 2 6 2" xfId="25061"/>
    <cellStyle name="计算 3 3 2 7" xfId="25062"/>
    <cellStyle name="计算 3 3 2 7 2" xfId="25063"/>
    <cellStyle name="计算 3 3 2 8" xfId="25064"/>
    <cellStyle name="计算 3 3 2 8 2" xfId="25065"/>
    <cellStyle name="计算 3 3 2 9" xfId="25066"/>
    <cellStyle name="计算 3 3 2 9 2" xfId="25067"/>
    <cellStyle name="计算 3 3 3" xfId="25068"/>
    <cellStyle name="计算 3 3 3 10" xfId="25069"/>
    <cellStyle name="计算 3 3 3 2" xfId="25070"/>
    <cellStyle name="计算 3 3 3 2 2" xfId="25071"/>
    <cellStyle name="计算 3 3 3 2 2 2" xfId="25072"/>
    <cellStyle name="计算 3 3 3 2 2 2 2" xfId="25073"/>
    <cellStyle name="计算 3 3 3 2 2 3" xfId="25074"/>
    <cellStyle name="计算 3 3 3 2 2 3 2" xfId="25075"/>
    <cellStyle name="计算 3 3 3 2 2 4" xfId="25076"/>
    <cellStyle name="计算 3 3 3 2 2 4 2" xfId="25077"/>
    <cellStyle name="计算 3 3 3 2 2 5" xfId="25078"/>
    <cellStyle name="计算 3 3 3 2 2 5 2" xfId="25079"/>
    <cellStyle name="计算 3 3 3 2 2 6" xfId="25080"/>
    <cellStyle name="计算 3 3 3 2 3" xfId="25081"/>
    <cellStyle name="计算 3 3 3 2 3 2" xfId="25082"/>
    <cellStyle name="计算 3 3 3 2 4" xfId="25083"/>
    <cellStyle name="计算 3 3 3 2 4 2" xfId="25084"/>
    <cellStyle name="计算 3 3 3 2 5" xfId="25085"/>
    <cellStyle name="计算 3 3 3 2 5 2" xfId="25086"/>
    <cellStyle name="计算 3 3 3 2 6" xfId="25087"/>
    <cellStyle name="计算 3 3 3 2 6 2" xfId="25088"/>
    <cellStyle name="计算 3 3 3 2 7" xfId="25089"/>
    <cellStyle name="计算 3 3 3 3" xfId="25090"/>
    <cellStyle name="计算 3 3 3 3 2" xfId="25091"/>
    <cellStyle name="计算 3 3 3 3 2 2" xfId="25092"/>
    <cellStyle name="计算 3 3 3 3 2 2 2" xfId="25093"/>
    <cellStyle name="计算 3 3 3 3 2 3" xfId="25094"/>
    <cellStyle name="计算 3 3 3 3 2 3 2" xfId="25095"/>
    <cellStyle name="计算 3 3 3 3 2 4" xfId="25096"/>
    <cellStyle name="计算 3 3 3 3 2 4 2" xfId="25097"/>
    <cellStyle name="计算 3 3 3 3 2 5" xfId="25098"/>
    <cellStyle name="计算 3 3 3 3 2 5 2" xfId="25099"/>
    <cellStyle name="计算 3 3 3 3 2 6" xfId="25100"/>
    <cellStyle name="计算 3 3 3 3 3" xfId="25101"/>
    <cellStyle name="计算 3 3 3 3 3 2" xfId="25102"/>
    <cellStyle name="计算 3 3 3 3 4" xfId="25103"/>
    <cellStyle name="计算 3 3 3 3 4 2" xfId="25104"/>
    <cellStyle name="计算 3 3 3 3 5" xfId="25105"/>
    <cellStyle name="计算 3 3 3 3 5 2" xfId="25106"/>
    <cellStyle name="计算 3 3 3 3 6" xfId="25107"/>
    <cellStyle name="计算 3 3 3 3 6 2" xfId="25108"/>
    <cellStyle name="计算 3 3 3 3 7" xfId="25109"/>
    <cellStyle name="计算 3 3 3 4" xfId="25110"/>
    <cellStyle name="计算 3 3 3 4 2" xfId="25111"/>
    <cellStyle name="计算 3 3 3 4 2 2" xfId="25112"/>
    <cellStyle name="计算 3 3 3 4 3" xfId="25113"/>
    <cellStyle name="计算 3 3 3 4 3 2" xfId="25114"/>
    <cellStyle name="计算 3 3 3 4 4" xfId="25115"/>
    <cellStyle name="计算 3 3 3 4 4 2" xfId="25116"/>
    <cellStyle name="计算 3 3 3 4 5" xfId="25117"/>
    <cellStyle name="计算 3 3 3 4 5 2" xfId="25118"/>
    <cellStyle name="计算 3 3 3 4 6" xfId="25119"/>
    <cellStyle name="计算 3 3 3 5" xfId="25120"/>
    <cellStyle name="计算 3 3 3 5 2" xfId="25121"/>
    <cellStyle name="计算 3 3 3 5 2 2" xfId="25122"/>
    <cellStyle name="计算 3 3 3 5 3" xfId="25123"/>
    <cellStyle name="计算 3 3 3 5 3 2" xfId="25124"/>
    <cellStyle name="计算 3 3 3 5 4" xfId="25125"/>
    <cellStyle name="计算 3 3 3 5 4 2" xfId="25126"/>
    <cellStyle name="计算 3 3 3 5 5" xfId="25127"/>
    <cellStyle name="计算 3 3 3 6" xfId="25128"/>
    <cellStyle name="计算 3 3 3 6 2" xfId="25129"/>
    <cellStyle name="计算 3 3 3 7" xfId="25130"/>
    <cellStyle name="计算 3 3 3 7 2" xfId="25131"/>
    <cellStyle name="计算 3 3 3 8" xfId="25132"/>
    <cellStyle name="计算 3 3 3 8 2" xfId="25133"/>
    <cellStyle name="计算 3 3 3 9" xfId="25134"/>
    <cellStyle name="计算 3 3 3 9 2" xfId="25135"/>
    <cellStyle name="计算 3 3 4" xfId="25136"/>
    <cellStyle name="计算 3 3 4 2" xfId="25137"/>
    <cellStyle name="计算 3 3 4 2 2" xfId="25138"/>
    <cellStyle name="计算 3 3 4 2 2 2" xfId="25139"/>
    <cellStyle name="计算 3 3 4 2 3" xfId="25140"/>
    <cellStyle name="计算 3 3 4 2 3 2" xfId="25141"/>
    <cellStyle name="计算 3 3 4 2 4" xfId="25142"/>
    <cellStyle name="计算 3 3 4 2 4 2" xfId="25143"/>
    <cellStyle name="计算 3 3 4 2 5" xfId="25144"/>
    <cellStyle name="计算 3 3 4 2 5 2" xfId="25145"/>
    <cellStyle name="计算 3 3 4 2 6" xfId="25146"/>
    <cellStyle name="计算 3 3 4 3" xfId="25147"/>
    <cellStyle name="计算 3 3 4 3 2" xfId="25148"/>
    <cellStyle name="计算 3 3 4 4" xfId="25149"/>
    <cellStyle name="计算 3 3 4 4 2" xfId="25150"/>
    <cellStyle name="计算 3 3 4 5" xfId="25151"/>
    <cellStyle name="计算 3 3 4 5 2" xfId="25152"/>
    <cellStyle name="计算 3 3 4 6" xfId="25153"/>
    <cellStyle name="计算 3 3 4 6 2" xfId="25154"/>
    <cellStyle name="计算 3 3 4 7" xfId="25155"/>
    <cellStyle name="计算 3 3 5" xfId="25156"/>
    <cellStyle name="计算 3 3 5 2" xfId="25157"/>
    <cellStyle name="计算 3 3 5 2 2" xfId="25158"/>
    <cellStyle name="计算 3 3 5 2 2 2" xfId="25159"/>
    <cellStyle name="计算 3 3 5 2 3" xfId="25160"/>
    <cellStyle name="计算 3 3 5 2 3 2" xfId="25161"/>
    <cellStyle name="计算 3 3 5 2 4" xfId="25162"/>
    <cellStyle name="计算 3 3 5 2 4 2" xfId="25163"/>
    <cellStyle name="计算 3 3 5 2 5" xfId="25164"/>
    <cellStyle name="计算 3 3 5 2 5 2" xfId="25165"/>
    <cellStyle name="计算 3 3 5 2 6" xfId="25166"/>
    <cellStyle name="计算 3 3 5 3" xfId="25167"/>
    <cellStyle name="计算 3 3 5 3 2" xfId="25168"/>
    <cellStyle name="计算 3 3 5 4" xfId="25169"/>
    <cellStyle name="计算 3 3 5 4 2" xfId="25170"/>
    <cellStyle name="计算 3 3 5 5" xfId="25171"/>
    <cellStyle name="计算 3 3 5 5 2" xfId="25172"/>
    <cellStyle name="计算 3 3 5 6" xfId="25173"/>
    <cellStyle name="计算 3 3 5 6 2" xfId="25174"/>
    <cellStyle name="计算 3 3 5 7" xfId="25175"/>
    <cellStyle name="计算 3 3 6" xfId="25176"/>
    <cellStyle name="计算 3 3 6 2" xfId="25177"/>
    <cellStyle name="计算 3 3 6 2 2" xfId="25178"/>
    <cellStyle name="计算 3 3 6 3" xfId="25179"/>
    <cellStyle name="计算 3 3 6 3 2" xfId="25180"/>
    <cellStyle name="计算 3 3 6 4" xfId="25181"/>
    <cellStyle name="计算 3 3 6 4 2" xfId="25182"/>
    <cellStyle name="计算 3 3 6 5" xfId="25183"/>
    <cellStyle name="计算 3 3 6 5 2" xfId="25184"/>
    <cellStyle name="计算 3 3 6 6" xfId="25185"/>
    <cellStyle name="计算 3 3 7" xfId="25186"/>
    <cellStyle name="计算 3 3 7 2" xfId="25187"/>
    <cellStyle name="计算 3 3 7 2 2" xfId="25188"/>
    <cellStyle name="计算 3 3 7 3" xfId="25189"/>
    <cellStyle name="计算 3 3 7 3 2" xfId="25190"/>
    <cellStyle name="计算 3 3 7 4" xfId="25191"/>
    <cellStyle name="计算 3 3 7 4 2" xfId="25192"/>
    <cellStyle name="计算 3 3 7 5" xfId="25193"/>
    <cellStyle name="计算 3 3 8" xfId="25194"/>
    <cellStyle name="计算 3 3 8 2" xfId="25195"/>
    <cellStyle name="计算 3 3 9" xfId="25196"/>
    <cellStyle name="计算 3 3 9 2" xfId="25197"/>
    <cellStyle name="计算 3 4" xfId="25198"/>
    <cellStyle name="计算 3 4 10" xfId="25199"/>
    <cellStyle name="计算 3 4 2" xfId="25200"/>
    <cellStyle name="计算 3 4 2 2" xfId="25201"/>
    <cellStyle name="计算 3 4 2 2 2" xfId="25202"/>
    <cellStyle name="计算 3 4 2 2 2 2" xfId="25203"/>
    <cellStyle name="计算 3 4 2 2 3" xfId="25204"/>
    <cellStyle name="计算 3 4 2 2 3 2" xfId="25205"/>
    <cellStyle name="计算 3 4 2 2 4" xfId="25206"/>
    <cellStyle name="计算 3 4 2 2 4 2" xfId="25207"/>
    <cellStyle name="计算 3 4 2 2 5" xfId="25208"/>
    <cellStyle name="计算 3 4 2 2 5 2" xfId="25209"/>
    <cellStyle name="计算 3 4 2 2 6" xfId="25210"/>
    <cellStyle name="计算 3 4 2 3" xfId="25211"/>
    <cellStyle name="计算 3 4 2 3 2" xfId="25212"/>
    <cellStyle name="计算 3 4 2 4" xfId="25213"/>
    <cellStyle name="计算 3 4 2 4 2" xfId="25214"/>
    <cellStyle name="计算 3 4 2 5" xfId="25215"/>
    <cellStyle name="计算 3 4 2 5 2" xfId="25216"/>
    <cellStyle name="计算 3 4 2 6" xfId="25217"/>
    <cellStyle name="计算 3 4 2 6 2" xfId="25218"/>
    <cellStyle name="计算 3 4 2 7" xfId="25219"/>
    <cellStyle name="计算 3 4 3" xfId="25220"/>
    <cellStyle name="计算 3 4 3 2" xfId="25221"/>
    <cellStyle name="计算 3 4 3 2 2" xfId="25222"/>
    <cellStyle name="计算 3 4 3 2 2 2" xfId="25223"/>
    <cellStyle name="计算 3 4 3 2 3" xfId="25224"/>
    <cellStyle name="计算 3 4 3 2 3 2" xfId="25225"/>
    <cellStyle name="计算 3 4 3 2 4" xfId="25226"/>
    <cellStyle name="计算 3 4 3 2 4 2" xfId="25227"/>
    <cellStyle name="计算 3 4 3 2 5" xfId="25228"/>
    <cellStyle name="计算 3 4 3 2 5 2" xfId="25229"/>
    <cellStyle name="计算 3 4 3 2 6" xfId="25230"/>
    <cellStyle name="计算 3 4 3 3" xfId="25231"/>
    <cellStyle name="计算 3 4 3 3 2" xfId="25232"/>
    <cellStyle name="计算 3 4 3 4" xfId="25233"/>
    <cellStyle name="计算 3 4 3 4 2" xfId="25234"/>
    <cellStyle name="计算 3 4 3 5" xfId="25235"/>
    <cellStyle name="计算 3 4 3 5 2" xfId="25236"/>
    <cellStyle name="计算 3 4 3 6" xfId="25237"/>
    <cellStyle name="计算 3 4 3 6 2" xfId="25238"/>
    <cellStyle name="计算 3 4 3 7" xfId="25239"/>
    <cellStyle name="计算 3 4 4" xfId="25240"/>
    <cellStyle name="计算 3 4 4 2" xfId="25241"/>
    <cellStyle name="计算 3 4 4 2 2" xfId="25242"/>
    <cellStyle name="计算 3 4 4 3" xfId="25243"/>
    <cellStyle name="计算 3 4 4 3 2" xfId="25244"/>
    <cellStyle name="计算 3 4 4 4" xfId="25245"/>
    <cellStyle name="计算 3 4 4 4 2" xfId="25246"/>
    <cellStyle name="计算 3 4 4 5" xfId="25247"/>
    <cellStyle name="计算 3 4 4 5 2" xfId="25248"/>
    <cellStyle name="计算 3 4 4 6" xfId="25249"/>
    <cellStyle name="计算 3 4 5" xfId="25250"/>
    <cellStyle name="计算 3 4 5 2" xfId="25251"/>
    <cellStyle name="计算 3 4 5 2 2" xfId="25252"/>
    <cellStyle name="计算 3 4 5 3" xfId="25253"/>
    <cellStyle name="计算 3 4 5 3 2" xfId="25254"/>
    <cellStyle name="计算 3 4 5 4" xfId="25255"/>
    <cellStyle name="计算 3 4 5 4 2" xfId="25256"/>
    <cellStyle name="计算 3 4 5 5" xfId="25257"/>
    <cellStyle name="计算 3 4 6" xfId="25258"/>
    <cellStyle name="计算 3 4 6 2" xfId="25259"/>
    <cellStyle name="计算 3 4 7" xfId="25260"/>
    <cellStyle name="计算 3 4 7 2" xfId="25261"/>
    <cellStyle name="计算 3 4 8" xfId="25262"/>
    <cellStyle name="计算 3 4 8 2" xfId="25263"/>
    <cellStyle name="计算 3 4 9" xfId="25264"/>
    <cellStyle name="计算 3 4 9 2" xfId="25265"/>
    <cellStyle name="计算 3 5" xfId="25266"/>
    <cellStyle name="计算 3 5 2" xfId="25267"/>
    <cellStyle name="计算 3 5 2 2" xfId="25268"/>
    <cellStyle name="计算 3 5 2 2 2" xfId="25269"/>
    <cellStyle name="计算 3 5 2 3" xfId="25270"/>
    <cellStyle name="计算 3 5 2 3 2" xfId="25271"/>
    <cellStyle name="计算 3 5 2 4" xfId="25272"/>
    <cellStyle name="计算 3 5 2 4 2" xfId="25273"/>
    <cellStyle name="计算 3 5 2 5" xfId="25274"/>
    <cellStyle name="计算 3 5 2 5 2" xfId="25275"/>
    <cellStyle name="计算 3 5 2 6" xfId="25276"/>
    <cellStyle name="计算 3 5 3" xfId="25277"/>
    <cellStyle name="计算 3 5 3 2" xfId="25278"/>
    <cellStyle name="计算 3 5 4" xfId="25279"/>
    <cellStyle name="计算 3 5 4 2" xfId="25280"/>
    <cellStyle name="计算 3 5 5" xfId="25281"/>
    <cellStyle name="计算 3 5 5 2" xfId="25282"/>
    <cellStyle name="计算 3 5 6" xfId="25283"/>
    <cellStyle name="计算 3 5 6 2" xfId="25284"/>
    <cellStyle name="计算 3 5 7" xfId="25285"/>
    <cellStyle name="计算 3 6" xfId="25286"/>
    <cellStyle name="计算 3 6 2" xfId="25287"/>
    <cellStyle name="计算 3 6 2 2" xfId="25288"/>
    <cellStyle name="计算 3 6 2 2 2" xfId="25289"/>
    <cellStyle name="计算 3 6 2 3" xfId="25290"/>
    <cellStyle name="计算 3 6 2 3 2" xfId="25291"/>
    <cellStyle name="计算 3 6 2 4" xfId="25292"/>
    <cellStyle name="计算 3 6 2 4 2" xfId="25293"/>
    <cellStyle name="计算 3 6 2 5" xfId="25294"/>
    <cellStyle name="计算 3 6 2 5 2" xfId="25295"/>
    <cellStyle name="计算 3 6 2 6" xfId="25296"/>
    <cellStyle name="计算 3 6 3" xfId="25297"/>
    <cellStyle name="计算 3 6 3 2" xfId="25298"/>
    <cellStyle name="计算 3 6 4" xfId="25299"/>
    <cellStyle name="计算 3 6 4 2" xfId="25300"/>
    <cellStyle name="计算 3 6 5" xfId="25301"/>
    <cellStyle name="计算 3 6 5 2" xfId="25302"/>
    <cellStyle name="计算 3 6 6" xfId="25303"/>
    <cellStyle name="计算 3 6 6 2" xfId="25304"/>
    <cellStyle name="计算 3 6 7" xfId="25305"/>
    <cellStyle name="计算 3 7" xfId="25306"/>
    <cellStyle name="计算 3 7 2" xfId="25307"/>
    <cellStyle name="计算 3 7 2 2" xfId="25308"/>
    <cellStyle name="计算 3 7 3" xfId="25309"/>
    <cellStyle name="计算 3 7 3 2" xfId="25310"/>
    <cellStyle name="计算 3 7 4" xfId="25311"/>
    <cellStyle name="计算 3 7 4 2" xfId="25312"/>
    <cellStyle name="计算 3 7 5" xfId="25313"/>
    <cellStyle name="计算 3 7 5 2" xfId="25314"/>
    <cellStyle name="计算 3 7 6" xfId="25315"/>
    <cellStyle name="计算 3 8" xfId="25316"/>
    <cellStyle name="计算 3 8 2" xfId="25317"/>
    <cellStyle name="计算 3 8 2 2" xfId="25318"/>
    <cellStyle name="计算 3 8 3" xfId="25319"/>
    <cellStyle name="计算 3 8 3 2" xfId="25320"/>
    <cellStyle name="计算 3 8 4" xfId="25321"/>
    <cellStyle name="计算 3 8 4 2" xfId="25322"/>
    <cellStyle name="计算 3 8 5" xfId="25323"/>
    <cellStyle name="计算 3 9" xfId="25324"/>
    <cellStyle name="计算 3 9 2" xfId="25325"/>
    <cellStyle name="计算 4" xfId="25326"/>
    <cellStyle name="计算 4 10" xfId="25327"/>
    <cellStyle name="计算 4 10 2" xfId="25328"/>
    <cellStyle name="计算 4 11" xfId="25329"/>
    <cellStyle name="计算 4 11 2" xfId="25330"/>
    <cellStyle name="计算 4 12" xfId="25331"/>
    <cellStyle name="计算 4 12 2" xfId="25332"/>
    <cellStyle name="计算 4 13" xfId="25333"/>
    <cellStyle name="计算 4 2" xfId="25334"/>
    <cellStyle name="计算 4 2 10" xfId="25335"/>
    <cellStyle name="计算 4 2 10 2" xfId="25336"/>
    <cellStyle name="计算 4 2 11" xfId="25337"/>
    <cellStyle name="计算 4 2 11 2" xfId="25338"/>
    <cellStyle name="计算 4 2 12" xfId="25339"/>
    <cellStyle name="计算 4 2 2" xfId="25340"/>
    <cellStyle name="计算 4 2 2 10" xfId="25341"/>
    <cellStyle name="计算 4 2 2 10 2" xfId="25342"/>
    <cellStyle name="计算 4 2 2 11" xfId="25343"/>
    <cellStyle name="计算 4 2 2 11 2" xfId="25344"/>
    <cellStyle name="计算 4 2 2 12" xfId="25345"/>
    <cellStyle name="计算 4 2 2 2" xfId="25346"/>
    <cellStyle name="计算 4 2 2 2 10" xfId="25347"/>
    <cellStyle name="计算 4 2 2 2 2" xfId="25348"/>
    <cellStyle name="计算 4 2 2 2 2 2" xfId="25349"/>
    <cellStyle name="计算 4 2 2 2 2 2 2" xfId="25350"/>
    <cellStyle name="计算 4 2 2 2 2 2 2 2" xfId="25351"/>
    <cellStyle name="计算 4 2 2 2 2 2 3" xfId="25352"/>
    <cellStyle name="计算 4 2 2 2 2 2 3 2" xfId="25353"/>
    <cellStyle name="计算 4 2 2 2 2 2 4" xfId="25354"/>
    <cellStyle name="计算 4 2 2 2 2 2 4 2" xfId="25355"/>
    <cellStyle name="计算 4 2 2 2 2 2 5" xfId="25356"/>
    <cellStyle name="计算 4 2 2 2 2 2 5 2" xfId="25357"/>
    <cellStyle name="计算 4 2 2 2 2 2 6" xfId="25358"/>
    <cellStyle name="计算 4 2 2 2 2 3" xfId="25359"/>
    <cellStyle name="计算 4 2 2 2 2 3 2" xfId="25360"/>
    <cellStyle name="计算 4 2 2 2 2 4" xfId="25361"/>
    <cellStyle name="计算 4 2 2 2 2 4 2" xfId="25362"/>
    <cellStyle name="计算 4 2 2 2 2 5" xfId="25363"/>
    <cellStyle name="计算 4 2 2 2 2 5 2" xfId="25364"/>
    <cellStyle name="计算 4 2 2 2 2 6" xfId="25365"/>
    <cellStyle name="计算 4 2 2 2 2 6 2" xfId="25366"/>
    <cellStyle name="计算 4 2 2 2 2 7" xfId="25367"/>
    <cellStyle name="计算 4 2 2 2 3" xfId="25368"/>
    <cellStyle name="计算 4 2 2 2 3 2" xfId="25369"/>
    <cellStyle name="计算 4 2 2 2 3 2 2" xfId="25370"/>
    <cellStyle name="计算 4 2 2 2 3 2 2 2" xfId="25371"/>
    <cellStyle name="计算 4 2 2 2 3 2 3" xfId="25372"/>
    <cellStyle name="计算 4 2 2 2 3 2 3 2" xfId="25373"/>
    <cellStyle name="计算 4 2 2 2 3 2 4" xfId="25374"/>
    <cellStyle name="计算 4 2 2 2 3 2 4 2" xfId="25375"/>
    <cellStyle name="计算 4 2 2 2 3 2 5" xfId="25376"/>
    <cellStyle name="计算 4 2 2 2 3 2 5 2" xfId="25377"/>
    <cellStyle name="计算 4 2 2 2 3 2 6" xfId="25378"/>
    <cellStyle name="计算 4 2 2 2 3 3" xfId="25379"/>
    <cellStyle name="计算 4 2 2 2 3 3 2" xfId="25380"/>
    <cellStyle name="计算 4 2 2 2 3 4" xfId="25381"/>
    <cellStyle name="计算 4 2 2 2 3 4 2" xfId="25382"/>
    <cellStyle name="计算 4 2 2 2 3 5" xfId="25383"/>
    <cellStyle name="计算 4 2 2 2 3 5 2" xfId="25384"/>
    <cellStyle name="计算 4 2 2 2 3 6" xfId="25385"/>
    <cellStyle name="计算 4 2 2 2 3 6 2" xfId="25386"/>
    <cellStyle name="计算 4 2 2 2 3 7" xfId="25387"/>
    <cellStyle name="计算 4 2 2 2 4" xfId="25388"/>
    <cellStyle name="计算 4 2 2 2 4 2" xfId="25389"/>
    <cellStyle name="计算 4 2 2 2 4 2 2" xfId="25390"/>
    <cellStyle name="计算 4 2 2 2 4 3" xfId="25391"/>
    <cellStyle name="计算 4 2 2 2 4 3 2" xfId="25392"/>
    <cellStyle name="计算 4 2 2 2 4 4" xfId="25393"/>
    <cellStyle name="计算 4 2 2 2 4 4 2" xfId="25394"/>
    <cellStyle name="计算 4 2 2 2 4 5" xfId="25395"/>
    <cellStyle name="计算 4 2 2 2 4 5 2" xfId="25396"/>
    <cellStyle name="计算 4 2 2 2 4 6" xfId="25397"/>
    <cellStyle name="计算 4 2 2 2 5" xfId="25398"/>
    <cellStyle name="计算 4 2 2 2 5 2" xfId="25399"/>
    <cellStyle name="计算 4 2 2 2 5 2 2" xfId="25400"/>
    <cellStyle name="计算 4 2 2 2 5 3" xfId="25401"/>
    <cellStyle name="计算 4 2 2 2 5 3 2" xfId="25402"/>
    <cellStyle name="计算 4 2 2 2 5 4" xfId="25403"/>
    <cellStyle name="计算 4 2 2 2 5 4 2" xfId="25404"/>
    <cellStyle name="计算 4 2 2 2 5 5" xfId="25405"/>
    <cellStyle name="计算 4 2 2 2 6" xfId="25406"/>
    <cellStyle name="计算 4 2 2 2 6 2" xfId="25407"/>
    <cellStyle name="计算 4 2 2 2 7" xfId="25408"/>
    <cellStyle name="计算 4 2 2 2 7 2" xfId="25409"/>
    <cellStyle name="计算 4 2 2 2 8" xfId="25410"/>
    <cellStyle name="计算 4 2 2 2 8 2" xfId="25411"/>
    <cellStyle name="计算 4 2 2 2 9" xfId="25412"/>
    <cellStyle name="计算 4 2 2 2 9 2" xfId="25413"/>
    <cellStyle name="计算 4 2 2 3" xfId="25414"/>
    <cellStyle name="计算 4 2 2 3 10" xfId="25415"/>
    <cellStyle name="计算 4 2 2 3 2" xfId="25416"/>
    <cellStyle name="计算 4 2 2 3 2 2" xfId="25417"/>
    <cellStyle name="计算 4 2 2 3 2 2 2" xfId="25418"/>
    <cellStyle name="计算 4 2 2 3 2 2 2 2" xfId="25419"/>
    <cellStyle name="计算 4 2 2 3 2 2 3" xfId="25420"/>
    <cellStyle name="计算 4 2 2 3 2 2 3 2" xfId="25421"/>
    <cellStyle name="计算 4 2 2 3 2 2 4" xfId="25422"/>
    <cellStyle name="计算 4 2 2 3 2 2 4 2" xfId="25423"/>
    <cellStyle name="计算 4 2 2 3 2 2 5" xfId="25424"/>
    <cellStyle name="计算 4 2 2 3 2 2 5 2" xfId="25425"/>
    <cellStyle name="计算 4 2 2 3 2 2 6" xfId="25426"/>
    <cellStyle name="计算 4 2 2 3 2 3" xfId="25427"/>
    <cellStyle name="计算 4 2 2 3 2 3 2" xfId="25428"/>
    <cellStyle name="计算 4 2 2 3 2 4" xfId="25429"/>
    <cellStyle name="计算 4 2 2 3 2 4 2" xfId="25430"/>
    <cellStyle name="计算 4 2 2 3 2 5" xfId="25431"/>
    <cellStyle name="计算 4 2 2 3 2 5 2" xfId="25432"/>
    <cellStyle name="计算 4 2 2 3 2 6" xfId="25433"/>
    <cellStyle name="计算 4 2 2 3 2 6 2" xfId="25434"/>
    <cellStyle name="计算 4 2 2 3 2 7" xfId="25435"/>
    <cellStyle name="计算 4 2 2 3 3" xfId="25436"/>
    <cellStyle name="计算 4 2 2 3 3 2" xfId="25437"/>
    <cellStyle name="计算 4 2 2 3 3 2 2" xfId="25438"/>
    <cellStyle name="计算 4 2 2 3 3 2 2 2" xfId="25439"/>
    <cellStyle name="计算 4 2 2 3 3 2 3" xfId="25440"/>
    <cellStyle name="计算 4 2 2 3 3 2 3 2" xfId="25441"/>
    <cellStyle name="计算 4 2 2 3 3 2 4" xfId="25442"/>
    <cellStyle name="计算 4 2 2 3 3 2 4 2" xfId="25443"/>
    <cellStyle name="计算 4 2 2 3 3 2 5" xfId="25444"/>
    <cellStyle name="计算 4 2 2 3 3 2 5 2" xfId="25445"/>
    <cellStyle name="计算 4 2 2 3 3 2 6" xfId="25446"/>
    <cellStyle name="计算 4 2 2 3 3 3" xfId="25447"/>
    <cellStyle name="计算 4 2 2 3 3 3 2" xfId="25448"/>
    <cellStyle name="计算 4 2 2 3 3 4" xfId="25449"/>
    <cellStyle name="计算 4 2 2 3 3 4 2" xfId="25450"/>
    <cellStyle name="计算 4 2 2 3 3 5" xfId="25451"/>
    <cellStyle name="计算 4 2 2 3 3 5 2" xfId="25452"/>
    <cellStyle name="计算 4 2 2 3 3 6" xfId="25453"/>
    <cellStyle name="计算 4 2 2 3 3 6 2" xfId="25454"/>
    <cellStyle name="计算 4 2 2 3 3 7" xfId="25455"/>
    <cellStyle name="计算 4 2 2 3 4" xfId="25456"/>
    <cellStyle name="计算 4 2 2 3 4 2" xfId="25457"/>
    <cellStyle name="计算 4 2 2 3 4 2 2" xfId="25458"/>
    <cellStyle name="计算 4 2 2 3 4 3" xfId="25459"/>
    <cellStyle name="计算 4 2 2 3 4 3 2" xfId="25460"/>
    <cellStyle name="计算 4 2 2 3 4 4" xfId="25461"/>
    <cellStyle name="计算 4 2 2 3 4 4 2" xfId="25462"/>
    <cellStyle name="计算 4 2 2 3 4 5" xfId="25463"/>
    <cellStyle name="计算 4 2 2 3 4 5 2" xfId="25464"/>
    <cellStyle name="计算 4 2 2 3 4 6" xfId="25465"/>
    <cellStyle name="计算 4 2 2 3 5" xfId="25466"/>
    <cellStyle name="计算 4 2 2 3 5 2" xfId="25467"/>
    <cellStyle name="计算 4 2 2 3 5 2 2" xfId="25468"/>
    <cellStyle name="计算 4 2 2 3 5 3" xfId="25469"/>
    <cellStyle name="计算 4 2 2 3 5 3 2" xfId="25470"/>
    <cellStyle name="计算 4 2 2 3 5 4" xfId="25471"/>
    <cellStyle name="计算 4 2 2 3 5 4 2" xfId="25472"/>
    <cellStyle name="计算 4 2 2 3 5 5" xfId="25473"/>
    <cellStyle name="计算 4 2 2 3 6" xfId="25474"/>
    <cellStyle name="计算 4 2 2 3 6 2" xfId="25475"/>
    <cellStyle name="计算 4 2 2 3 7" xfId="25476"/>
    <cellStyle name="计算 4 2 2 3 7 2" xfId="25477"/>
    <cellStyle name="计算 4 2 2 3 8" xfId="25478"/>
    <cellStyle name="计算 4 2 2 3 8 2" xfId="25479"/>
    <cellStyle name="计算 4 2 2 3 9" xfId="25480"/>
    <cellStyle name="计算 4 2 2 3 9 2" xfId="25481"/>
    <cellStyle name="计算 4 2 2 4" xfId="25482"/>
    <cellStyle name="计算 4 2 2 4 2" xfId="25483"/>
    <cellStyle name="计算 4 2 2 4 2 2" xfId="25484"/>
    <cellStyle name="计算 4 2 2 4 2 2 2" xfId="25485"/>
    <cellStyle name="计算 4 2 2 4 2 3" xfId="25486"/>
    <cellStyle name="计算 4 2 2 4 2 3 2" xfId="25487"/>
    <cellStyle name="计算 4 2 2 4 2 4" xfId="25488"/>
    <cellStyle name="计算 4 2 2 4 2 4 2" xfId="25489"/>
    <cellStyle name="计算 4 2 2 4 2 5" xfId="25490"/>
    <cellStyle name="计算 4 2 2 4 2 5 2" xfId="25491"/>
    <cellStyle name="计算 4 2 2 4 2 6" xfId="25492"/>
    <cellStyle name="计算 4 2 2 4 3" xfId="25493"/>
    <cellStyle name="计算 4 2 2 4 3 2" xfId="25494"/>
    <cellStyle name="计算 4 2 2 4 4" xfId="25495"/>
    <cellStyle name="计算 4 2 2 4 4 2" xfId="25496"/>
    <cellStyle name="计算 4 2 2 4 5" xfId="25497"/>
    <cellStyle name="计算 4 2 2 4 5 2" xfId="25498"/>
    <cellStyle name="计算 4 2 2 4 6" xfId="25499"/>
    <cellStyle name="计算 4 2 2 4 6 2" xfId="25500"/>
    <cellStyle name="计算 4 2 2 4 7" xfId="25501"/>
    <cellStyle name="计算 4 2 2 5" xfId="25502"/>
    <cellStyle name="计算 4 2 2 5 2" xfId="25503"/>
    <cellStyle name="计算 4 2 2 5 2 2" xfId="25504"/>
    <cellStyle name="计算 4 2 2 5 2 2 2" xfId="25505"/>
    <cellStyle name="计算 4 2 2 5 2 3" xfId="25506"/>
    <cellStyle name="计算 4 2 2 5 2 3 2" xfId="25507"/>
    <cellStyle name="计算 4 2 2 5 2 4" xfId="25508"/>
    <cellStyle name="计算 4 2 2 5 2 4 2" xfId="25509"/>
    <cellStyle name="计算 4 2 2 5 2 5" xfId="25510"/>
    <cellStyle name="计算 4 2 2 5 2 5 2" xfId="25511"/>
    <cellStyle name="计算 4 2 2 5 2 6" xfId="25512"/>
    <cellStyle name="计算 4 2 2 5 3" xfId="25513"/>
    <cellStyle name="计算 4 2 2 5 3 2" xfId="25514"/>
    <cellStyle name="计算 4 2 2 5 4" xfId="25515"/>
    <cellStyle name="计算 4 2 2 5 4 2" xfId="25516"/>
    <cellStyle name="计算 4 2 2 5 5" xfId="25517"/>
    <cellStyle name="计算 4 2 2 5 5 2" xfId="25518"/>
    <cellStyle name="计算 4 2 2 5 6" xfId="25519"/>
    <cellStyle name="计算 4 2 2 5 6 2" xfId="25520"/>
    <cellStyle name="计算 4 2 2 5 7" xfId="25521"/>
    <cellStyle name="计算 4 2 2 6" xfId="25522"/>
    <cellStyle name="计算 4 2 2 6 2" xfId="25523"/>
    <cellStyle name="计算 4 2 2 6 2 2" xfId="25524"/>
    <cellStyle name="计算 4 2 2 6 3" xfId="25525"/>
    <cellStyle name="计算 4 2 2 6 3 2" xfId="25526"/>
    <cellStyle name="计算 4 2 2 6 4" xfId="25527"/>
    <cellStyle name="计算 4 2 2 6 4 2" xfId="25528"/>
    <cellStyle name="计算 4 2 2 6 5" xfId="25529"/>
    <cellStyle name="计算 4 2 2 6 5 2" xfId="25530"/>
    <cellStyle name="计算 4 2 2 6 6" xfId="25531"/>
    <cellStyle name="计算 4 2 2 7" xfId="25532"/>
    <cellStyle name="计算 4 2 2 7 2" xfId="25533"/>
    <cellStyle name="计算 4 2 2 7 2 2" xfId="25534"/>
    <cellStyle name="计算 4 2 2 7 3" xfId="25535"/>
    <cellStyle name="计算 4 2 2 7 3 2" xfId="25536"/>
    <cellStyle name="计算 4 2 2 7 4" xfId="25537"/>
    <cellStyle name="计算 4 2 2 7 4 2" xfId="25538"/>
    <cellStyle name="计算 4 2 2 7 5" xfId="25539"/>
    <cellStyle name="计算 4 2 2 8" xfId="25540"/>
    <cellStyle name="计算 4 2 2 8 2" xfId="25541"/>
    <cellStyle name="计算 4 2 2 9" xfId="25542"/>
    <cellStyle name="计算 4 2 2 9 2" xfId="25543"/>
    <cellStyle name="计算 4 2 3" xfId="25544"/>
    <cellStyle name="计算 4 2 3 10" xfId="25545"/>
    <cellStyle name="计算 4 2 3 2" xfId="25546"/>
    <cellStyle name="计算 4 2 3 2 2" xfId="25547"/>
    <cellStyle name="计算 4 2 3 2 2 2" xfId="25548"/>
    <cellStyle name="计算 4 2 3 2 2 2 2" xfId="25549"/>
    <cellStyle name="计算 4 2 3 2 2 3" xfId="25550"/>
    <cellStyle name="计算 4 2 3 2 2 3 2" xfId="25551"/>
    <cellStyle name="计算 4 2 3 2 2 4" xfId="25552"/>
    <cellStyle name="计算 4 2 3 2 2 4 2" xfId="25553"/>
    <cellStyle name="计算 4 2 3 2 2 5" xfId="25554"/>
    <cellStyle name="计算 4 2 3 2 2 5 2" xfId="25555"/>
    <cellStyle name="计算 4 2 3 2 2 6" xfId="25556"/>
    <cellStyle name="计算 4 2 3 2 3" xfId="25557"/>
    <cellStyle name="计算 4 2 3 2 3 2" xfId="25558"/>
    <cellStyle name="计算 4 2 3 2 4" xfId="25559"/>
    <cellStyle name="计算 4 2 3 2 4 2" xfId="25560"/>
    <cellStyle name="计算 4 2 3 2 5" xfId="25561"/>
    <cellStyle name="计算 4 2 3 2 5 2" xfId="25562"/>
    <cellStyle name="计算 4 2 3 2 6" xfId="25563"/>
    <cellStyle name="计算 4 2 3 2 6 2" xfId="25564"/>
    <cellStyle name="计算 4 2 3 2 7" xfId="25565"/>
    <cellStyle name="计算 4 2 3 3" xfId="25566"/>
    <cellStyle name="计算 4 2 3 3 2" xfId="25567"/>
    <cellStyle name="计算 4 2 3 3 2 2" xfId="25568"/>
    <cellStyle name="计算 4 2 3 3 2 2 2" xfId="25569"/>
    <cellStyle name="计算 4 2 3 3 2 3" xfId="25570"/>
    <cellStyle name="计算 4 2 3 3 2 3 2" xfId="25571"/>
    <cellStyle name="计算 4 2 3 3 2 4" xfId="25572"/>
    <cellStyle name="计算 4 2 3 3 2 4 2" xfId="25573"/>
    <cellStyle name="计算 4 2 3 3 2 5" xfId="25574"/>
    <cellStyle name="计算 4 2 3 3 2 5 2" xfId="25575"/>
    <cellStyle name="计算 4 2 3 3 2 6" xfId="25576"/>
    <cellStyle name="计算 4 2 3 3 3" xfId="25577"/>
    <cellStyle name="计算 4 2 3 3 3 2" xfId="25578"/>
    <cellStyle name="计算 4 2 3 3 4" xfId="25579"/>
    <cellStyle name="计算 4 2 3 3 4 2" xfId="25580"/>
    <cellStyle name="计算 4 2 3 3 5" xfId="25581"/>
    <cellStyle name="计算 4 2 3 3 5 2" xfId="25582"/>
    <cellStyle name="计算 4 2 3 3 6" xfId="25583"/>
    <cellStyle name="计算 4 2 3 3 6 2" xfId="25584"/>
    <cellStyle name="计算 4 2 3 3 7" xfId="25585"/>
    <cellStyle name="计算 4 2 3 4" xfId="25586"/>
    <cellStyle name="计算 4 2 3 4 2" xfId="25587"/>
    <cellStyle name="计算 4 2 3 4 2 2" xfId="25588"/>
    <cellStyle name="计算 4 2 3 4 3" xfId="25589"/>
    <cellStyle name="计算 4 2 3 4 3 2" xfId="25590"/>
    <cellStyle name="计算 4 2 3 4 4" xfId="25591"/>
    <cellStyle name="计算 4 2 3 4 4 2" xfId="25592"/>
    <cellStyle name="计算 4 2 3 4 5" xfId="25593"/>
    <cellStyle name="计算 4 2 3 4 5 2" xfId="25594"/>
    <cellStyle name="计算 4 2 3 4 6" xfId="25595"/>
    <cellStyle name="计算 4 2 3 5" xfId="25596"/>
    <cellStyle name="计算 4 2 3 5 2" xfId="25597"/>
    <cellStyle name="计算 4 2 3 5 2 2" xfId="25598"/>
    <cellStyle name="计算 4 2 3 5 3" xfId="25599"/>
    <cellStyle name="计算 4 2 3 5 3 2" xfId="25600"/>
    <cellStyle name="计算 4 2 3 5 4" xfId="25601"/>
    <cellStyle name="计算 4 2 3 5 4 2" xfId="25602"/>
    <cellStyle name="计算 4 2 3 5 5" xfId="25603"/>
    <cellStyle name="计算 4 2 3 6" xfId="25604"/>
    <cellStyle name="计算 4 2 3 6 2" xfId="25605"/>
    <cellStyle name="计算 4 2 3 7" xfId="25606"/>
    <cellStyle name="计算 4 2 3 7 2" xfId="25607"/>
    <cellStyle name="计算 4 2 3 8" xfId="25608"/>
    <cellStyle name="计算 4 2 3 8 2" xfId="25609"/>
    <cellStyle name="计算 4 2 3 9" xfId="25610"/>
    <cellStyle name="计算 4 2 3 9 2" xfId="25611"/>
    <cellStyle name="计算 4 2 4" xfId="25612"/>
    <cellStyle name="计算 4 2 4 2" xfId="25613"/>
    <cellStyle name="计算 4 2 4 2 2" xfId="25614"/>
    <cellStyle name="计算 4 2 4 2 2 2" xfId="25615"/>
    <cellStyle name="计算 4 2 4 2 3" xfId="25616"/>
    <cellStyle name="计算 4 2 4 2 3 2" xfId="25617"/>
    <cellStyle name="计算 4 2 4 2 4" xfId="25618"/>
    <cellStyle name="计算 4 2 4 2 4 2" xfId="25619"/>
    <cellStyle name="计算 4 2 4 2 5" xfId="25620"/>
    <cellStyle name="计算 4 2 4 2 5 2" xfId="25621"/>
    <cellStyle name="计算 4 2 4 2 6" xfId="25622"/>
    <cellStyle name="计算 4 2 4 3" xfId="25623"/>
    <cellStyle name="计算 4 2 4 3 2" xfId="25624"/>
    <cellStyle name="计算 4 2 4 4" xfId="25625"/>
    <cellStyle name="计算 4 2 4 4 2" xfId="25626"/>
    <cellStyle name="计算 4 2 4 5" xfId="25627"/>
    <cellStyle name="计算 4 2 4 5 2" xfId="25628"/>
    <cellStyle name="计算 4 2 4 6" xfId="25629"/>
    <cellStyle name="计算 4 2 4 6 2" xfId="25630"/>
    <cellStyle name="计算 4 2 4 7" xfId="25631"/>
    <cellStyle name="计算 4 2 5" xfId="25632"/>
    <cellStyle name="计算 4 2 5 2" xfId="25633"/>
    <cellStyle name="计算 4 2 5 2 2" xfId="25634"/>
    <cellStyle name="计算 4 2 5 2 2 2" xfId="25635"/>
    <cellStyle name="计算 4 2 5 2 3" xfId="25636"/>
    <cellStyle name="计算 4 2 5 2 3 2" xfId="25637"/>
    <cellStyle name="计算 4 2 5 2 4" xfId="25638"/>
    <cellStyle name="计算 4 2 5 2 4 2" xfId="25639"/>
    <cellStyle name="计算 4 2 5 2 5" xfId="25640"/>
    <cellStyle name="计算 4 2 5 2 5 2" xfId="25641"/>
    <cellStyle name="计算 4 2 5 2 6" xfId="25642"/>
    <cellStyle name="计算 4 2 5 3" xfId="25643"/>
    <cellStyle name="计算 4 2 5 3 2" xfId="25644"/>
    <cellStyle name="计算 4 2 5 4" xfId="25645"/>
    <cellStyle name="计算 4 2 5 4 2" xfId="25646"/>
    <cellStyle name="计算 4 2 5 5" xfId="25647"/>
    <cellStyle name="计算 4 2 5 5 2" xfId="25648"/>
    <cellStyle name="计算 4 2 5 6" xfId="25649"/>
    <cellStyle name="计算 4 2 5 6 2" xfId="25650"/>
    <cellStyle name="计算 4 2 5 7" xfId="25651"/>
    <cellStyle name="计算 4 2 6" xfId="25652"/>
    <cellStyle name="计算 4 2 6 2" xfId="25653"/>
    <cellStyle name="计算 4 2 6 2 2" xfId="25654"/>
    <cellStyle name="计算 4 2 6 3" xfId="25655"/>
    <cellStyle name="计算 4 2 6 3 2" xfId="25656"/>
    <cellStyle name="计算 4 2 6 4" xfId="25657"/>
    <cellStyle name="计算 4 2 6 4 2" xfId="25658"/>
    <cellStyle name="计算 4 2 6 5" xfId="25659"/>
    <cellStyle name="计算 4 2 6 5 2" xfId="25660"/>
    <cellStyle name="计算 4 2 6 6" xfId="25661"/>
    <cellStyle name="计算 4 2 7" xfId="25662"/>
    <cellStyle name="计算 4 2 7 2" xfId="25663"/>
    <cellStyle name="计算 4 2 7 2 2" xfId="25664"/>
    <cellStyle name="计算 4 2 7 3" xfId="25665"/>
    <cellStyle name="计算 4 2 7 3 2" xfId="25666"/>
    <cellStyle name="计算 4 2 7 4" xfId="25667"/>
    <cellStyle name="计算 4 2 7 4 2" xfId="25668"/>
    <cellStyle name="计算 4 2 7 5" xfId="25669"/>
    <cellStyle name="计算 4 2 8" xfId="25670"/>
    <cellStyle name="计算 4 2 8 2" xfId="25671"/>
    <cellStyle name="计算 4 2 9" xfId="25672"/>
    <cellStyle name="计算 4 2 9 2" xfId="25673"/>
    <cellStyle name="计算 4 3" xfId="25674"/>
    <cellStyle name="计算 4 3 10" xfId="25675"/>
    <cellStyle name="计算 4 3 10 2" xfId="25676"/>
    <cellStyle name="计算 4 3 11" xfId="25677"/>
    <cellStyle name="计算 4 3 11 2" xfId="25678"/>
    <cellStyle name="计算 4 3 12" xfId="25679"/>
    <cellStyle name="计算 4 3 2" xfId="25680"/>
    <cellStyle name="计算 4 3 2 10" xfId="25681"/>
    <cellStyle name="计算 4 3 2 2" xfId="25682"/>
    <cellStyle name="计算 4 3 2 2 2" xfId="25683"/>
    <cellStyle name="计算 4 3 2 2 2 2" xfId="25684"/>
    <cellStyle name="计算 4 3 2 2 2 2 2" xfId="25685"/>
    <cellStyle name="计算 4 3 2 2 2 3" xfId="25686"/>
    <cellStyle name="计算 4 3 2 2 2 3 2" xfId="25687"/>
    <cellStyle name="计算 4 3 2 2 2 4" xfId="25688"/>
    <cellStyle name="计算 4 3 2 2 2 4 2" xfId="25689"/>
    <cellStyle name="计算 4 3 2 2 2 5" xfId="25690"/>
    <cellStyle name="计算 4 3 2 2 2 5 2" xfId="25691"/>
    <cellStyle name="计算 4 3 2 2 2 6" xfId="25692"/>
    <cellStyle name="计算 4 3 2 2 3" xfId="25693"/>
    <cellStyle name="计算 4 3 2 2 3 2" xfId="25694"/>
    <cellStyle name="计算 4 3 2 2 4" xfId="25695"/>
    <cellStyle name="计算 4 3 2 2 4 2" xfId="25696"/>
    <cellStyle name="计算 4 3 2 2 5" xfId="25697"/>
    <cellStyle name="计算 4 3 2 2 5 2" xfId="25698"/>
    <cellStyle name="计算 4 3 2 2 6" xfId="25699"/>
    <cellStyle name="计算 4 3 2 2 6 2" xfId="25700"/>
    <cellStyle name="计算 4 3 2 2 7" xfId="25701"/>
    <cellStyle name="计算 4 3 2 3" xfId="25702"/>
    <cellStyle name="计算 4 3 2 3 2" xfId="25703"/>
    <cellStyle name="计算 4 3 2 3 2 2" xfId="25704"/>
    <cellStyle name="计算 4 3 2 3 2 2 2" xfId="25705"/>
    <cellStyle name="计算 4 3 2 3 2 3" xfId="25706"/>
    <cellStyle name="计算 4 3 2 3 2 3 2" xfId="25707"/>
    <cellStyle name="计算 4 3 2 3 2 4" xfId="25708"/>
    <cellStyle name="计算 4 3 2 3 2 4 2" xfId="25709"/>
    <cellStyle name="计算 4 3 2 3 2 5" xfId="25710"/>
    <cellStyle name="计算 4 3 2 3 2 5 2" xfId="25711"/>
    <cellStyle name="计算 4 3 2 3 2 6" xfId="25712"/>
    <cellStyle name="计算 4 3 2 3 3" xfId="25713"/>
    <cellStyle name="计算 4 3 2 3 3 2" xfId="25714"/>
    <cellStyle name="计算 4 3 2 3 4" xfId="25715"/>
    <cellStyle name="计算 4 3 2 3 4 2" xfId="25716"/>
    <cellStyle name="计算 4 3 2 3 5" xfId="25717"/>
    <cellStyle name="计算 4 3 2 3 5 2" xfId="25718"/>
    <cellStyle name="计算 4 3 2 3 6" xfId="25719"/>
    <cellStyle name="计算 4 3 2 3 6 2" xfId="25720"/>
    <cellStyle name="计算 4 3 2 3 7" xfId="25721"/>
    <cellStyle name="计算 4 3 2 4" xfId="25722"/>
    <cellStyle name="计算 4 3 2 4 2" xfId="25723"/>
    <cellStyle name="计算 4 3 2 4 2 2" xfId="25724"/>
    <cellStyle name="计算 4 3 2 4 3" xfId="25725"/>
    <cellStyle name="计算 4 3 2 4 3 2" xfId="25726"/>
    <cellStyle name="计算 4 3 2 4 4" xfId="25727"/>
    <cellStyle name="计算 4 3 2 4 4 2" xfId="25728"/>
    <cellStyle name="计算 4 3 2 4 5" xfId="25729"/>
    <cellStyle name="计算 4 3 2 4 5 2" xfId="25730"/>
    <cellStyle name="计算 4 3 2 4 6" xfId="25731"/>
    <cellStyle name="计算 4 3 2 5" xfId="25732"/>
    <cellStyle name="计算 4 3 2 5 2" xfId="25733"/>
    <cellStyle name="计算 4 3 2 5 2 2" xfId="25734"/>
    <cellStyle name="计算 4 3 2 5 3" xfId="25735"/>
    <cellStyle name="计算 4 3 2 5 3 2" xfId="25736"/>
    <cellStyle name="计算 4 3 2 5 4" xfId="25737"/>
    <cellStyle name="计算 4 3 2 5 4 2" xfId="25738"/>
    <cellStyle name="计算 4 3 2 5 5" xfId="25739"/>
    <cellStyle name="计算 4 3 2 6" xfId="25740"/>
    <cellStyle name="计算 4 3 2 6 2" xfId="25741"/>
    <cellStyle name="计算 4 3 2 7" xfId="25742"/>
    <cellStyle name="计算 4 3 2 7 2" xfId="25743"/>
    <cellStyle name="计算 4 3 2 8" xfId="25744"/>
    <cellStyle name="计算 4 3 2 8 2" xfId="25745"/>
    <cellStyle name="计算 4 3 2 9" xfId="25746"/>
    <cellStyle name="计算 4 3 2 9 2" xfId="25747"/>
    <cellStyle name="计算 4 3 3" xfId="25748"/>
    <cellStyle name="计算 4 3 3 10" xfId="25749"/>
    <cellStyle name="计算 4 3 3 2" xfId="25750"/>
    <cellStyle name="计算 4 3 3 2 2" xfId="25751"/>
    <cellStyle name="计算 4 3 3 2 2 2" xfId="25752"/>
    <cellStyle name="计算 4 3 3 2 2 2 2" xfId="25753"/>
    <cellStyle name="计算 4 3 3 2 2 3" xfId="25754"/>
    <cellStyle name="计算 4 3 3 2 2 3 2" xfId="25755"/>
    <cellStyle name="计算 4 3 3 2 2 4" xfId="25756"/>
    <cellStyle name="计算 4 3 3 2 2 4 2" xfId="25757"/>
    <cellStyle name="计算 4 3 3 2 2 5" xfId="25758"/>
    <cellStyle name="计算 4 3 3 2 2 5 2" xfId="25759"/>
    <cellStyle name="计算 4 3 3 2 2 6" xfId="25760"/>
    <cellStyle name="计算 4 3 3 2 3" xfId="25761"/>
    <cellStyle name="计算 4 3 3 2 3 2" xfId="25762"/>
    <cellStyle name="计算 4 3 3 2 4" xfId="25763"/>
    <cellStyle name="计算 4 3 3 2 4 2" xfId="25764"/>
    <cellStyle name="计算 4 3 3 2 5" xfId="25765"/>
    <cellStyle name="计算 4 3 3 2 5 2" xfId="25766"/>
    <cellStyle name="计算 4 3 3 2 6" xfId="25767"/>
    <cellStyle name="计算 4 3 3 2 6 2" xfId="25768"/>
    <cellStyle name="计算 4 3 3 2 7" xfId="25769"/>
    <cellStyle name="计算 4 3 3 3" xfId="25770"/>
    <cellStyle name="计算 4 3 3 3 2" xfId="25771"/>
    <cellStyle name="计算 4 3 3 3 2 2" xfId="25772"/>
    <cellStyle name="计算 4 3 3 3 2 2 2" xfId="25773"/>
    <cellStyle name="计算 4 3 3 3 2 3" xfId="25774"/>
    <cellStyle name="计算 4 3 3 3 2 3 2" xfId="25775"/>
    <cellStyle name="计算 4 3 3 3 2 4" xfId="25776"/>
    <cellStyle name="计算 4 3 3 3 2 4 2" xfId="25777"/>
    <cellStyle name="计算 4 3 3 3 2 5" xfId="25778"/>
    <cellStyle name="计算 4 3 3 3 2 5 2" xfId="25779"/>
    <cellStyle name="计算 4 3 3 3 2 6" xfId="25780"/>
    <cellStyle name="计算 4 3 3 3 3" xfId="25781"/>
    <cellStyle name="计算 4 3 3 3 3 2" xfId="25782"/>
    <cellStyle name="计算 4 3 3 3 4" xfId="25783"/>
    <cellStyle name="计算 4 3 3 3 4 2" xfId="25784"/>
    <cellStyle name="计算 4 3 3 3 5" xfId="25785"/>
    <cellStyle name="计算 4 3 3 3 5 2" xfId="25786"/>
    <cellStyle name="计算 4 3 3 3 6" xfId="25787"/>
    <cellStyle name="计算 4 3 3 3 6 2" xfId="25788"/>
    <cellStyle name="计算 4 3 3 3 7" xfId="25789"/>
    <cellStyle name="计算 4 3 3 4" xfId="25790"/>
    <cellStyle name="计算 4 3 3 4 2" xfId="25791"/>
    <cellStyle name="计算 4 3 3 4 2 2" xfId="25792"/>
    <cellStyle name="计算 4 3 3 4 3" xfId="25793"/>
    <cellStyle name="计算 4 3 3 4 3 2" xfId="25794"/>
    <cellStyle name="计算 4 3 3 4 4" xfId="25795"/>
    <cellStyle name="计算 4 3 3 4 4 2" xfId="25796"/>
    <cellStyle name="计算 4 3 3 4 5" xfId="25797"/>
    <cellStyle name="计算 4 3 3 4 5 2" xfId="25798"/>
    <cellStyle name="计算 4 3 3 4 6" xfId="25799"/>
    <cellStyle name="计算 4 3 3 5" xfId="25800"/>
    <cellStyle name="计算 4 3 3 5 2" xfId="25801"/>
    <cellStyle name="计算 4 3 3 5 2 2" xfId="25802"/>
    <cellStyle name="计算 4 3 3 5 3" xfId="25803"/>
    <cellStyle name="计算 4 3 3 5 3 2" xfId="25804"/>
    <cellStyle name="计算 4 3 3 5 4" xfId="25805"/>
    <cellStyle name="计算 4 3 3 5 4 2" xfId="25806"/>
    <cellStyle name="计算 4 3 3 5 5" xfId="25807"/>
    <cellStyle name="计算 4 3 3 6" xfId="25808"/>
    <cellStyle name="计算 4 3 3 6 2" xfId="25809"/>
    <cellStyle name="计算 4 3 3 7" xfId="25810"/>
    <cellStyle name="计算 4 3 3 7 2" xfId="25811"/>
    <cellStyle name="计算 4 3 3 8" xfId="25812"/>
    <cellStyle name="计算 4 3 3 8 2" xfId="25813"/>
    <cellStyle name="计算 4 3 3 9" xfId="25814"/>
    <cellStyle name="计算 4 3 3 9 2" xfId="25815"/>
    <cellStyle name="计算 4 3 4" xfId="25816"/>
    <cellStyle name="计算 4 3 4 2" xfId="25817"/>
    <cellStyle name="计算 4 3 4 2 2" xfId="25818"/>
    <cellStyle name="计算 4 3 4 2 2 2" xfId="25819"/>
    <cellStyle name="计算 4 3 4 2 3" xfId="25820"/>
    <cellStyle name="计算 4 3 4 2 3 2" xfId="25821"/>
    <cellStyle name="计算 4 3 4 2 4" xfId="25822"/>
    <cellStyle name="计算 4 3 4 2 4 2" xfId="25823"/>
    <cellStyle name="计算 4 3 4 2 5" xfId="25824"/>
    <cellStyle name="计算 4 3 4 2 5 2" xfId="25825"/>
    <cellStyle name="计算 4 3 4 2 6" xfId="25826"/>
    <cellStyle name="计算 4 3 4 3" xfId="25827"/>
    <cellStyle name="计算 4 3 4 3 2" xfId="25828"/>
    <cellStyle name="计算 4 3 4 4" xfId="25829"/>
    <cellStyle name="计算 4 3 4 4 2" xfId="25830"/>
    <cellStyle name="计算 4 3 4 5" xfId="25831"/>
    <cellStyle name="计算 4 3 4 5 2" xfId="25832"/>
    <cellStyle name="计算 4 3 4 6" xfId="25833"/>
    <cellStyle name="计算 4 3 4 6 2" xfId="25834"/>
    <cellStyle name="计算 4 3 4 7" xfId="25835"/>
    <cellStyle name="计算 4 3 5" xfId="25836"/>
    <cellStyle name="计算 4 3 5 2" xfId="25837"/>
    <cellStyle name="计算 4 3 5 2 2" xfId="25838"/>
    <cellStyle name="计算 4 3 5 2 2 2" xfId="25839"/>
    <cellStyle name="计算 4 3 5 2 3" xfId="25840"/>
    <cellStyle name="计算 4 3 5 2 3 2" xfId="25841"/>
    <cellStyle name="计算 4 3 5 2 4" xfId="25842"/>
    <cellStyle name="计算 4 3 5 2 4 2" xfId="25843"/>
    <cellStyle name="计算 4 3 5 2 5" xfId="25844"/>
    <cellStyle name="计算 4 3 5 2 5 2" xfId="25845"/>
    <cellStyle name="计算 4 3 5 2 6" xfId="25846"/>
    <cellStyle name="计算 4 3 5 3" xfId="25847"/>
    <cellStyle name="计算 4 3 5 3 2" xfId="25848"/>
    <cellStyle name="计算 4 3 5 4" xfId="25849"/>
    <cellStyle name="计算 4 3 5 4 2" xfId="25850"/>
    <cellStyle name="计算 4 3 5 5" xfId="25851"/>
    <cellStyle name="计算 4 3 5 5 2" xfId="25852"/>
    <cellStyle name="计算 4 3 5 6" xfId="25853"/>
    <cellStyle name="计算 4 3 5 6 2" xfId="25854"/>
    <cellStyle name="计算 4 3 5 7" xfId="25855"/>
    <cellStyle name="计算 4 3 6" xfId="25856"/>
    <cellStyle name="计算 4 3 6 2" xfId="25857"/>
    <cellStyle name="计算 4 3 6 2 2" xfId="25858"/>
    <cellStyle name="计算 4 3 6 3" xfId="25859"/>
    <cellStyle name="计算 4 3 6 3 2" xfId="25860"/>
    <cellStyle name="计算 4 3 6 4" xfId="25861"/>
    <cellStyle name="计算 4 3 6 4 2" xfId="25862"/>
    <cellStyle name="计算 4 3 6 5" xfId="25863"/>
    <cellStyle name="计算 4 3 6 5 2" xfId="25864"/>
    <cellStyle name="计算 4 3 6 6" xfId="25865"/>
    <cellStyle name="计算 4 3 7" xfId="25866"/>
    <cellStyle name="计算 4 3 7 2" xfId="25867"/>
    <cellStyle name="计算 4 3 7 2 2" xfId="25868"/>
    <cellStyle name="计算 4 3 7 3" xfId="25869"/>
    <cellStyle name="计算 4 3 7 3 2" xfId="25870"/>
    <cellStyle name="计算 4 3 7 4" xfId="25871"/>
    <cellStyle name="计算 4 3 7 4 2" xfId="25872"/>
    <cellStyle name="计算 4 3 7 5" xfId="25873"/>
    <cellStyle name="计算 4 3 8" xfId="25874"/>
    <cellStyle name="计算 4 3 8 2" xfId="25875"/>
    <cellStyle name="计算 4 3 9" xfId="25876"/>
    <cellStyle name="计算 4 3 9 2" xfId="25877"/>
    <cellStyle name="计算 4 4" xfId="25878"/>
    <cellStyle name="计算 4 4 10" xfId="25879"/>
    <cellStyle name="计算 4 4 2" xfId="25880"/>
    <cellStyle name="计算 4 4 2 2" xfId="25881"/>
    <cellStyle name="计算 4 4 2 2 2" xfId="25882"/>
    <cellStyle name="计算 4 4 2 2 2 2" xfId="25883"/>
    <cellStyle name="计算 4 4 2 2 3" xfId="25884"/>
    <cellStyle name="计算 4 4 2 2 3 2" xfId="25885"/>
    <cellStyle name="计算 4 4 2 2 4" xfId="25886"/>
    <cellStyle name="计算 4 4 2 2 4 2" xfId="25887"/>
    <cellStyle name="计算 4 4 2 2 5" xfId="25888"/>
    <cellStyle name="计算 4 4 2 2 5 2" xfId="25889"/>
    <cellStyle name="计算 4 4 2 2 6" xfId="25890"/>
    <cellStyle name="计算 4 4 2 3" xfId="25891"/>
    <cellStyle name="计算 4 4 2 3 2" xfId="25892"/>
    <cellStyle name="计算 4 4 2 4" xfId="25893"/>
    <cellStyle name="计算 4 4 2 4 2" xfId="25894"/>
    <cellStyle name="计算 4 4 2 5" xfId="25895"/>
    <cellStyle name="计算 4 4 2 5 2" xfId="25896"/>
    <cellStyle name="计算 4 4 2 6" xfId="25897"/>
    <cellStyle name="计算 4 4 2 6 2" xfId="25898"/>
    <cellStyle name="计算 4 4 2 7" xfId="25899"/>
    <cellStyle name="计算 4 4 3" xfId="25900"/>
    <cellStyle name="计算 4 4 3 2" xfId="25901"/>
    <cellStyle name="计算 4 4 3 2 2" xfId="25902"/>
    <cellStyle name="计算 4 4 3 2 2 2" xfId="25903"/>
    <cellStyle name="计算 4 4 3 2 3" xfId="25904"/>
    <cellStyle name="计算 4 4 3 2 3 2" xfId="25905"/>
    <cellStyle name="计算 4 4 3 2 4" xfId="25906"/>
    <cellStyle name="计算 4 4 3 2 4 2" xfId="25907"/>
    <cellStyle name="计算 4 4 3 2 5" xfId="25908"/>
    <cellStyle name="计算 4 4 3 2 5 2" xfId="25909"/>
    <cellStyle name="计算 4 4 3 2 6" xfId="25910"/>
    <cellStyle name="计算 4 4 3 3" xfId="25911"/>
    <cellStyle name="计算 4 4 3 3 2" xfId="25912"/>
    <cellStyle name="计算 4 4 3 4" xfId="25913"/>
    <cellStyle name="计算 4 4 3 4 2" xfId="25914"/>
    <cellStyle name="计算 4 4 3 5" xfId="25915"/>
    <cellStyle name="计算 4 4 3 5 2" xfId="25916"/>
    <cellStyle name="计算 4 4 3 6" xfId="25917"/>
    <cellStyle name="计算 4 4 3 6 2" xfId="25918"/>
    <cellStyle name="计算 4 4 3 7" xfId="25919"/>
    <cellStyle name="计算 4 4 4" xfId="25920"/>
    <cellStyle name="计算 4 4 4 2" xfId="25921"/>
    <cellStyle name="计算 4 4 4 2 2" xfId="25922"/>
    <cellStyle name="计算 4 4 4 3" xfId="25923"/>
    <cellStyle name="计算 4 4 4 3 2" xfId="25924"/>
    <cellStyle name="计算 4 4 4 4" xfId="25925"/>
    <cellStyle name="计算 4 4 4 4 2" xfId="25926"/>
    <cellStyle name="计算 4 4 4 5" xfId="25927"/>
    <cellStyle name="计算 4 4 4 5 2" xfId="25928"/>
    <cellStyle name="计算 4 4 4 6" xfId="25929"/>
    <cellStyle name="计算 4 4 5" xfId="25930"/>
    <cellStyle name="计算 4 4 5 2" xfId="25931"/>
    <cellStyle name="计算 4 4 5 2 2" xfId="25932"/>
    <cellStyle name="计算 4 4 5 3" xfId="25933"/>
    <cellStyle name="计算 4 4 5 3 2" xfId="25934"/>
    <cellStyle name="计算 4 4 5 4" xfId="25935"/>
    <cellStyle name="计算 4 4 5 4 2" xfId="25936"/>
    <cellStyle name="计算 4 4 5 5" xfId="25937"/>
    <cellStyle name="计算 4 4 6" xfId="25938"/>
    <cellStyle name="计算 4 4 6 2" xfId="25939"/>
    <cellStyle name="计算 4 4 7" xfId="25940"/>
    <cellStyle name="计算 4 4 7 2" xfId="25941"/>
    <cellStyle name="计算 4 4 8" xfId="25942"/>
    <cellStyle name="计算 4 4 8 2" xfId="25943"/>
    <cellStyle name="计算 4 4 9" xfId="25944"/>
    <cellStyle name="计算 4 4 9 2" xfId="25945"/>
    <cellStyle name="计算 4 5" xfId="25946"/>
    <cellStyle name="计算 4 5 2" xfId="25947"/>
    <cellStyle name="计算 4 5 2 2" xfId="25948"/>
    <cellStyle name="计算 4 5 2 2 2" xfId="25949"/>
    <cellStyle name="计算 4 5 2 3" xfId="25950"/>
    <cellStyle name="计算 4 5 2 3 2" xfId="25951"/>
    <cellStyle name="计算 4 5 2 4" xfId="25952"/>
    <cellStyle name="计算 4 5 2 4 2" xfId="25953"/>
    <cellStyle name="计算 4 5 2 5" xfId="25954"/>
    <cellStyle name="计算 4 5 2 5 2" xfId="25955"/>
    <cellStyle name="计算 4 5 2 6" xfId="25956"/>
    <cellStyle name="计算 4 5 3" xfId="25957"/>
    <cellStyle name="计算 4 5 3 2" xfId="25958"/>
    <cellStyle name="计算 4 5 4" xfId="25959"/>
    <cellStyle name="计算 4 5 4 2" xfId="25960"/>
    <cellStyle name="计算 4 5 5" xfId="25961"/>
    <cellStyle name="计算 4 5 5 2" xfId="25962"/>
    <cellStyle name="计算 4 5 6" xfId="25963"/>
    <cellStyle name="计算 4 5 6 2" xfId="25964"/>
    <cellStyle name="计算 4 5 7" xfId="25965"/>
    <cellStyle name="计算 4 6" xfId="25966"/>
    <cellStyle name="计算 4 6 2" xfId="25967"/>
    <cellStyle name="计算 4 6 2 2" xfId="25968"/>
    <cellStyle name="计算 4 6 2 2 2" xfId="25969"/>
    <cellStyle name="计算 4 6 2 3" xfId="25970"/>
    <cellStyle name="计算 4 6 2 3 2" xfId="25971"/>
    <cellStyle name="计算 4 6 2 4" xfId="25972"/>
    <cellStyle name="计算 4 6 2 4 2" xfId="25973"/>
    <cellStyle name="计算 4 6 2 5" xfId="25974"/>
    <cellStyle name="计算 4 6 2 5 2" xfId="25975"/>
    <cellStyle name="计算 4 6 2 6" xfId="25976"/>
    <cellStyle name="计算 4 6 3" xfId="25977"/>
    <cellStyle name="计算 4 6 3 2" xfId="25978"/>
    <cellStyle name="计算 4 6 4" xfId="25979"/>
    <cellStyle name="计算 4 6 4 2" xfId="25980"/>
    <cellStyle name="计算 4 6 5" xfId="25981"/>
    <cellStyle name="计算 4 6 5 2" xfId="25982"/>
    <cellStyle name="计算 4 6 6" xfId="25983"/>
    <cellStyle name="计算 4 6 6 2" xfId="25984"/>
    <cellStyle name="计算 4 6 7" xfId="25985"/>
    <cellStyle name="计算 4 7" xfId="25986"/>
    <cellStyle name="计算 4 7 2" xfId="25987"/>
    <cellStyle name="计算 4 7 2 2" xfId="25988"/>
    <cellStyle name="计算 4 7 3" xfId="25989"/>
    <cellStyle name="计算 4 7 3 2" xfId="25990"/>
    <cellStyle name="计算 4 7 4" xfId="25991"/>
    <cellStyle name="计算 4 7 4 2" xfId="25992"/>
    <cellStyle name="计算 4 7 5" xfId="25993"/>
    <cellStyle name="计算 4 7 5 2" xfId="25994"/>
    <cellStyle name="计算 4 7 6" xfId="25995"/>
    <cellStyle name="计算 4 8" xfId="25996"/>
    <cellStyle name="计算 4 8 2" xfId="25997"/>
    <cellStyle name="计算 4 8 2 2" xfId="25998"/>
    <cellStyle name="计算 4 8 3" xfId="25999"/>
    <cellStyle name="计算 4 8 3 2" xfId="26000"/>
    <cellStyle name="计算 4 8 4" xfId="26001"/>
    <cellStyle name="计算 4 8 4 2" xfId="26002"/>
    <cellStyle name="计算 4 8 5" xfId="26003"/>
    <cellStyle name="计算 4 9" xfId="26004"/>
    <cellStyle name="计算 4 9 2" xfId="26005"/>
    <cellStyle name="计算 5" xfId="26006"/>
    <cellStyle name="计算 5 10" xfId="26007"/>
    <cellStyle name="计算 5 10 2" xfId="26008"/>
    <cellStyle name="计算 5 11" xfId="26009"/>
    <cellStyle name="计算 5 11 2" xfId="26010"/>
    <cellStyle name="计算 5 12" xfId="26011"/>
    <cellStyle name="计算 5 2" xfId="26012"/>
    <cellStyle name="计算 5 2 10" xfId="26013"/>
    <cellStyle name="计算 5 2 10 2" xfId="26014"/>
    <cellStyle name="计算 5 2 11" xfId="26015"/>
    <cellStyle name="计算 5 2 11 2" xfId="26016"/>
    <cellStyle name="计算 5 2 12" xfId="26017"/>
    <cellStyle name="计算 5 2 2" xfId="26018"/>
    <cellStyle name="计算 5 2 2 10" xfId="26019"/>
    <cellStyle name="计算 5 2 2 2" xfId="26020"/>
    <cellStyle name="计算 5 2 2 2 2" xfId="26021"/>
    <cellStyle name="计算 5 2 2 2 2 2" xfId="26022"/>
    <cellStyle name="计算 5 2 2 2 2 2 2" xfId="26023"/>
    <cellStyle name="计算 5 2 2 2 2 3" xfId="26024"/>
    <cellStyle name="计算 5 2 2 2 2 3 2" xfId="26025"/>
    <cellStyle name="计算 5 2 2 2 2 4" xfId="26026"/>
    <cellStyle name="计算 5 2 2 2 2 4 2" xfId="26027"/>
    <cellStyle name="计算 5 2 2 2 2 5" xfId="26028"/>
    <cellStyle name="计算 5 2 2 2 2 5 2" xfId="26029"/>
    <cellStyle name="计算 5 2 2 2 2 6" xfId="26030"/>
    <cellStyle name="计算 5 2 2 2 3" xfId="26031"/>
    <cellStyle name="计算 5 2 2 2 3 2" xfId="26032"/>
    <cellStyle name="计算 5 2 2 2 4" xfId="26033"/>
    <cellStyle name="计算 5 2 2 2 4 2" xfId="26034"/>
    <cellStyle name="计算 5 2 2 2 5" xfId="26035"/>
    <cellStyle name="计算 5 2 2 2 5 2" xfId="26036"/>
    <cellStyle name="计算 5 2 2 2 6" xfId="26037"/>
    <cellStyle name="计算 5 2 2 2 6 2" xfId="26038"/>
    <cellStyle name="计算 5 2 2 2 7" xfId="26039"/>
    <cellStyle name="计算 5 2 2 3" xfId="26040"/>
    <cellStyle name="计算 5 2 2 3 2" xfId="26041"/>
    <cellStyle name="计算 5 2 2 3 2 2" xfId="26042"/>
    <cellStyle name="计算 5 2 2 3 2 2 2" xfId="26043"/>
    <cellStyle name="计算 5 2 2 3 2 3" xfId="26044"/>
    <cellStyle name="计算 5 2 2 3 2 3 2" xfId="26045"/>
    <cellStyle name="计算 5 2 2 3 2 4" xfId="26046"/>
    <cellStyle name="计算 5 2 2 3 2 4 2" xfId="26047"/>
    <cellStyle name="计算 5 2 2 3 2 5" xfId="26048"/>
    <cellStyle name="计算 5 2 2 3 2 5 2" xfId="26049"/>
    <cellStyle name="计算 5 2 2 3 2 6" xfId="26050"/>
    <cellStyle name="计算 5 2 2 3 3" xfId="26051"/>
    <cellStyle name="计算 5 2 2 3 3 2" xfId="26052"/>
    <cellStyle name="计算 5 2 2 3 4" xfId="26053"/>
    <cellStyle name="计算 5 2 2 3 4 2" xfId="26054"/>
    <cellStyle name="计算 5 2 2 3 5" xfId="26055"/>
    <cellStyle name="计算 5 2 2 3 5 2" xfId="26056"/>
    <cellStyle name="计算 5 2 2 3 6" xfId="26057"/>
    <cellStyle name="计算 5 2 2 3 6 2" xfId="26058"/>
    <cellStyle name="计算 5 2 2 3 7" xfId="26059"/>
    <cellStyle name="计算 5 2 2 4" xfId="26060"/>
    <cellStyle name="计算 5 2 2 4 2" xfId="26061"/>
    <cellStyle name="计算 5 2 2 4 2 2" xfId="26062"/>
    <cellStyle name="计算 5 2 2 4 3" xfId="26063"/>
    <cellStyle name="计算 5 2 2 4 3 2" xfId="26064"/>
    <cellStyle name="计算 5 2 2 4 4" xfId="26065"/>
    <cellStyle name="计算 5 2 2 4 4 2" xfId="26066"/>
    <cellStyle name="计算 5 2 2 4 5" xfId="26067"/>
    <cellStyle name="计算 5 2 2 4 5 2" xfId="26068"/>
    <cellStyle name="计算 5 2 2 4 6" xfId="26069"/>
    <cellStyle name="计算 5 2 2 5" xfId="26070"/>
    <cellStyle name="计算 5 2 2 5 2" xfId="26071"/>
    <cellStyle name="计算 5 2 2 5 2 2" xfId="26072"/>
    <cellStyle name="计算 5 2 2 5 3" xfId="26073"/>
    <cellStyle name="计算 5 2 2 5 3 2" xfId="26074"/>
    <cellStyle name="计算 5 2 2 5 4" xfId="26075"/>
    <cellStyle name="计算 5 2 2 5 4 2" xfId="26076"/>
    <cellStyle name="计算 5 2 2 5 5" xfId="26077"/>
    <cellStyle name="计算 5 2 2 6" xfId="26078"/>
    <cellStyle name="计算 5 2 2 6 2" xfId="26079"/>
    <cellStyle name="计算 5 2 2 7" xfId="26080"/>
    <cellStyle name="计算 5 2 2 7 2" xfId="26081"/>
    <cellStyle name="计算 5 2 2 8" xfId="26082"/>
    <cellStyle name="计算 5 2 2 8 2" xfId="26083"/>
    <cellStyle name="计算 5 2 2 9" xfId="26084"/>
    <cellStyle name="计算 5 2 2 9 2" xfId="26085"/>
    <cellStyle name="计算 5 2 3" xfId="26086"/>
    <cellStyle name="计算 5 2 3 10" xfId="26087"/>
    <cellStyle name="计算 5 2 3 2" xfId="26088"/>
    <cellStyle name="计算 5 2 3 2 2" xfId="26089"/>
    <cellStyle name="计算 5 2 3 2 2 2" xfId="26090"/>
    <cellStyle name="计算 5 2 3 2 2 2 2" xfId="26091"/>
    <cellStyle name="计算 5 2 3 2 2 3" xfId="26092"/>
    <cellStyle name="计算 5 2 3 2 2 3 2" xfId="26093"/>
    <cellStyle name="计算 5 2 3 2 2 4" xfId="26094"/>
    <cellStyle name="计算 5 2 3 2 2 4 2" xfId="26095"/>
    <cellStyle name="计算 5 2 3 2 2 5" xfId="26096"/>
    <cellStyle name="计算 5 2 3 2 2 5 2" xfId="26097"/>
    <cellStyle name="计算 5 2 3 2 2 6" xfId="26098"/>
    <cellStyle name="计算 5 2 3 2 3" xfId="26099"/>
    <cellStyle name="计算 5 2 3 2 3 2" xfId="26100"/>
    <cellStyle name="计算 5 2 3 2 4" xfId="26101"/>
    <cellStyle name="计算 5 2 3 2 4 2" xfId="26102"/>
    <cellStyle name="计算 5 2 3 2 5" xfId="26103"/>
    <cellStyle name="计算 5 2 3 2 5 2" xfId="26104"/>
    <cellStyle name="计算 5 2 3 2 6" xfId="26105"/>
    <cellStyle name="计算 5 2 3 2 6 2" xfId="26106"/>
    <cellStyle name="计算 5 2 3 2 7" xfId="26107"/>
    <cellStyle name="计算 5 2 3 3" xfId="26108"/>
    <cellStyle name="计算 5 2 3 3 2" xfId="26109"/>
    <cellStyle name="计算 5 2 3 3 2 2" xfId="26110"/>
    <cellStyle name="计算 5 2 3 3 2 2 2" xfId="26111"/>
    <cellStyle name="计算 5 2 3 3 2 3" xfId="26112"/>
    <cellStyle name="计算 5 2 3 3 2 3 2" xfId="26113"/>
    <cellStyle name="计算 5 2 3 3 2 4" xfId="26114"/>
    <cellStyle name="计算 5 2 3 3 2 4 2" xfId="26115"/>
    <cellStyle name="计算 5 2 3 3 2 5" xfId="26116"/>
    <cellStyle name="计算 5 2 3 3 2 5 2" xfId="26117"/>
    <cellStyle name="计算 5 2 3 3 2 6" xfId="26118"/>
    <cellStyle name="计算 5 2 3 3 3" xfId="26119"/>
    <cellStyle name="计算 5 2 3 3 3 2" xfId="26120"/>
    <cellStyle name="计算 5 2 3 3 4" xfId="26121"/>
    <cellStyle name="计算 5 2 3 3 4 2" xfId="26122"/>
    <cellStyle name="计算 5 2 3 3 5" xfId="26123"/>
    <cellStyle name="计算 5 2 3 3 5 2" xfId="26124"/>
    <cellStyle name="计算 5 2 3 3 6" xfId="26125"/>
    <cellStyle name="计算 5 2 3 3 6 2" xfId="26126"/>
    <cellStyle name="计算 5 2 3 3 7" xfId="26127"/>
    <cellStyle name="计算 5 2 3 4" xfId="26128"/>
    <cellStyle name="计算 5 2 3 4 2" xfId="26129"/>
    <cellStyle name="计算 5 2 3 4 2 2" xfId="26130"/>
    <cellStyle name="计算 5 2 3 4 3" xfId="26131"/>
    <cellStyle name="计算 5 2 3 4 3 2" xfId="26132"/>
    <cellStyle name="计算 5 2 3 4 4" xfId="26133"/>
    <cellStyle name="计算 5 2 3 4 4 2" xfId="26134"/>
    <cellStyle name="计算 5 2 3 4 5" xfId="26135"/>
    <cellStyle name="计算 5 2 3 4 5 2" xfId="26136"/>
    <cellStyle name="计算 5 2 3 4 6" xfId="26137"/>
    <cellStyle name="计算 5 2 3 5" xfId="26138"/>
    <cellStyle name="计算 5 2 3 5 2" xfId="26139"/>
    <cellStyle name="计算 5 2 3 5 2 2" xfId="26140"/>
    <cellStyle name="计算 5 2 3 5 3" xfId="26141"/>
    <cellStyle name="计算 5 2 3 5 3 2" xfId="26142"/>
    <cellStyle name="计算 5 2 3 5 4" xfId="26143"/>
    <cellStyle name="计算 5 2 3 5 4 2" xfId="26144"/>
    <cellStyle name="计算 5 2 3 5 5" xfId="26145"/>
    <cellStyle name="计算 5 2 3 6" xfId="26146"/>
    <cellStyle name="计算 5 2 3 6 2" xfId="26147"/>
    <cellStyle name="计算 5 2 3 7" xfId="26148"/>
    <cellStyle name="计算 5 2 3 7 2" xfId="26149"/>
    <cellStyle name="计算 5 2 3 8" xfId="26150"/>
    <cellStyle name="计算 5 2 3 8 2" xfId="26151"/>
    <cellStyle name="计算 5 2 3 9" xfId="26152"/>
    <cellStyle name="计算 5 2 3 9 2" xfId="26153"/>
    <cellStyle name="计算 5 2 4" xfId="26154"/>
    <cellStyle name="计算 5 2 4 2" xfId="26155"/>
    <cellStyle name="计算 5 2 4 2 2" xfId="26156"/>
    <cellStyle name="计算 5 2 4 2 2 2" xfId="26157"/>
    <cellStyle name="计算 5 2 4 2 3" xfId="26158"/>
    <cellStyle name="计算 5 2 4 2 3 2" xfId="26159"/>
    <cellStyle name="计算 5 2 4 2 4" xfId="26160"/>
    <cellStyle name="计算 5 2 4 2 4 2" xfId="26161"/>
    <cellStyle name="计算 5 2 4 2 5" xfId="26162"/>
    <cellStyle name="计算 5 2 4 2 5 2" xfId="26163"/>
    <cellStyle name="计算 5 2 4 2 6" xfId="26164"/>
    <cellStyle name="计算 5 2 4 3" xfId="26165"/>
    <cellStyle name="计算 5 2 4 3 2" xfId="26166"/>
    <cellStyle name="计算 5 2 4 4" xfId="26167"/>
    <cellStyle name="计算 5 2 4 4 2" xfId="26168"/>
    <cellStyle name="计算 5 2 4 5" xfId="26169"/>
    <cellStyle name="计算 5 2 4 5 2" xfId="26170"/>
    <cellStyle name="计算 5 2 4 6" xfId="26171"/>
    <cellStyle name="计算 5 2 4 6 2" xfId="26172"/>
    <cellStyle name="计算 5 2 4 7" xfId="26173"/>
    <cellStyle name="计算 5 2 5" xfId="26174"/>
    <cellStyle name="计算 5 2 5 2" xfId="26175"/>
    <cellStyle name="计算 5 2 5 2 2" xfId="26176"/>
    <cellStyle name="计算 5 2 5 2 2 2" xfId="26177"/>
    <cellStyle name="计算 5 2 5 2 3" xfId="26178"/>
    <cellStyle name="计算 5 2 5 2 3 2" xfId="26179"/>
    <cellStyle name="计算 5 2 5 2 4" xfId="26180"/>
    <cellStyle name="计算 5 2 5 2 4 2" xfId="26181"/>
    <cellStyle name="计算 5 2 5 2 5" xfId="26182"/>
    <cellStyle name="计算 5 2 5 2 5 2" xfId="26183"/>
    <cellStyle name="计算 5 2 5 2 6" xfId="26184"/>
    <cellStyle name="计算 5 2 5 3" xfId="26185"/>
    <cellStyle name="计算 5 2 5 3 2" xfId="26186"/>
    <cellStyle name="计算 5 2 5 4" xfId="26187"/>
    <cellStyle name="计算 5 2 5 4 2" xfId="26188"/>
    <cellStyle name="计算 5 2 5 5" xfId="26189"/>
    <cellStyle name="计算 5 2 5 5 2" xfId="26190"/>
    <cellStyle name="计算 5 2 5 6" xfId="26191"/>
    <cellStyle name="计算 5 2 5 6 2" xfId="26192"/>
    <cellStyle name="计算 5 2 5 7" xfId="26193"/>
    <cellStyle name="计算 5 2 6" xfId="26194"/>
    <cellStyle name="计算 5 2 6 2" xfId="26195"/>
    <cellStyle name="计算 5 2 6 2 2" xfId="26196"/>
    <cellStyle name="计算 5 2 6 3" xfId="26197"/>
    <cellStyle name="计算 5 2 6 3 2" xfId="26198"/>
    <cellStyle name="计算 5 2 6 4" xfId="26199"/>
    <cellStyle name="计算 5 2 6 4 2" xfId="26200"/>
    <cellStyle name="计算 5 2 6 5" xfId="26201"/>
    <cellStyle name="计算 5 2 6 5 2" xfId="26202"/>
    <cellStyle name="计算 5 2 6 6" xfId="26203"/>
    <cellStyle name="计算 5 2 7" xfId="26204"/>
    <cellStyle name="计算 5 2 7 2" xfId="26205"/>
    <cellStyle name="计算 5 2 7 2 2" xfId="26206"/>
    <cellStyle name="计算 5 2 7 3" xfId="26207"/>
    <cellStyle name="计算 5 2 7 3 2" xfId="26208"/>
    <cellStyle name="计算 5 2 7 4" xfId="26209"/>
    <cellStyle name="计算 5 2 7 4 2" xfId="26210"/>
    <cellStyle name="计算 5 2 7 5" xfId="26211"/>
    <cellStyle name="计算 5 2 8" xfId="26212"/>
    <cellStyle name="计算 5 2 8 2" xfId="26213"/>
    <cellStyle name="计算 5 2 9" xfId="26214"/>
    <cellStyle name="计算 5 2 9 2" xfId="26215"/>
    <cellStyle name="计算 5 3" xfId="26216"/>
    <cellStyle name="计算 5 3 10" xfId="26217"/>
    <cellStyle name="计算 5 3 2" xfId="26218"/>
    <cellStyle name="计算 5 3 2 2" xfId="26219"/>
    <cellStyle name="计算 5 3 2 2 2" xfId="26220"/>
    <cellStyle name="计算 5 3 2 2 2 2" xfId="26221"/>
    <cellStyle name="计算 5 3 2 2 3" xfId="26222"/>
    <cellStyle name="计算 5 3 2 2 3 2" xfId="26223"/>
    <cellStyle name="计算 5 3 2 2 4" xfId="26224"/>
    <cellStyle name="计算 5 3 2 2 4 2" xfId="26225"/>
    <cellStyle name="计算 5 3 2 2 5" xfId="26226"/>
    <cellStyle name="计算 5 3 2 2 5 2" xfId="26227"/>
    <cellStyle name="计算 5 3 2 2 6" xfId="26228"/>
    <cellStyle name="计算 5 3 2 3" xfId="26229"/>
    <cellStyle name="计算 5 3 2 3 2" xfId="26230"/>
    <cellStyle name="计算 5 3 2 4" xfId="26231"/>
    <cellStyle name="计算 5 3 2 4 2" xfId="26232"/>
    <cellStyle name="计算 5 3 2 5" xfId="26233"/>
    <cellStyle name="计算 5 3 2 5 2" xfId="26234"/>
    <cellStyle name="计算 5 3 2 6" xfId="26235"/>
    <cellStyle name="计算 5 3 2 6 2" xfId="26236"/>
    <cellStyle name="计算 5 3 2 7" xfId="26237"/>
    <cellStyle name="计算 5 3 3" xfId="26238"/>
    <cellStyle name="计算 5 3 3 2" xfId="26239"/>
    <cellStyle name="计算 5 3 3 2 2" xfId="26240"/>
    <cellStyle name="计算 5 3 3 2 2 2" xfId="26241"/>
    <cellStyle name="计算 5 3 3 2 3" xfId="26242"/>
    <cellStyle name="计算 5 3 3 2 3 2" xfId="26243"/>
    <cellStyle name="计算 5 3 3 2 4" xfId="26244"/>
    <cellStyle name="计算 5 3 3 2 4 2" xfId="26245"/>
    <cellStyle name="计算 5 3 3 2 5" xfId="26246"/>
    <cellStyle name="计算 5 3 3 2 5 2" xfId="26247"/>
    <cellStyle name="计算 5 3 3 2 6" xfId="26248"/>
    <cellStyle name="计算 5 3 3 3" xfId="26249"/>
    <cellStyle name="计算 5 3 3 3 2" xfId="26250"/>
    <cellStyle name="计算 5 3 3 4" xfId="26251"/>
    <cellStyle name="计算 5 3 3 4 2" xfId="26252"/>
    <cellStyle name="计算 5 3 3 5" xfId="26253"/>
    <cellStyle name="计算 5 3 3 5 2" xfId="26254"/>
    <cellStyle name="计算 5 3 3 6" xfId="26255"/>
    <cellStyle name="计算 5 3 3 6 2" xfId="26256"/>
    <cellStyle name="计算 5 3 3 7" xfId="26257"/>
    <cellStyle name="计算 5 3 4" xfId="26258"/>
    <cellStyle name="计算 5 3 4 2" xfId="26259"/>
    <cellStyle name="计算 5 3 4 2 2" xfId="26260"/>
    <cellStyle name="计算 5 3 4 3" xfId="26261"/>
    <cellStyle name="计算 5 3 4 3 2" xfId="26262"/>
    <cellStyle name="计算 5 3 4 4" xfId="26263"/>
    <cellStyle name="计算 5 3 4 4 2" xfId="26264"/>
    <cellStyle name="计算 5 3 4 5" xfId="26265"/>
    <cellStyle name="计算 5 3 4 5 2" xfId="26266"/>
    <cellStyle name="计算 5 3 4 6" xfId="26267"/>
    <cellStyle name="计算 5 3 5" xfId="26268"/>
    <cellStyle name="计算 5 3 5 2" xfId="26269"/>
    <cellStyle name="计算 5 3 5 2 2" xfId="26270"/>
    <cellStyle name="计算 5 3 5 3" xfId="26271"/>
    <cellStyle name="计算 5 3 5 3 2" xfId="26272"/>
    <cellStyle name="计算 5 3 5 4" xfId="26273"/>
    <cellStyle name="计算 5 3 5 4 2" xfId="26274"/>
    <cellStyle name="计算 5 3 5 5" xfId="26275"/>
    <cellStyle name="计算 5 3 6" xfId="26276"/>
    <cellStyle name="计算 5 3 6 2" xfId="26277"/>
    <cellStyle name="计算 5 3 7" xfId="26278"/>
    <cellStyle name="计算 5 3 7 2" xfId="26279"/>
    <cellStyle name="计算 5 3 8" xfId="26280"/>
    <cellStyle name="计算 5 3 8 2" xfId="26281"/>
    <cellStyle name="计算 5 3 9" xfId="26282"/>
    <cellStyle name="计算 5 3 9 2" xfId="26283"/>
    <cellStyle name="计算 5 4" xfId="26284"/>
    <cellStyle name="计算 5 4 2" xfId="26285"/>
    <cellStyle name="计算 5 4 2 2" xfId="26286"/>
    <cellStyle name="计算 5 4 2 2 2" xfId="26287"/>
    <cellStyle name="计算 5 4 2 3" xfId="26288"/>
    <cellStyle name="计算 5 4 2 3 2" xfId="26289"/>
    <cellStyle name="计算 5 4 2 4" xfId="26290"/>
    <cellStyle name="计算 5 4 2 4 2" xfId="26291"/>
    <cellStyle name="计算 5 4 2 5" xfId="26292"/>
    <cellStyle name="计算 5 4 2 5 2" xfId="26293"/>
    <cellStyle name="计算 5 4 2 6" xfId="26294"/>
    <cellStyle name="计算 5 4 3" xfId="26295"/>
    <cellStyle name="计算 5 4 3 2" xfId="26296"/>
    <cellStyle name="计算 5 4 4" xfId="26297"/>
    <cellStyle name="计算 5 4 4 2" xfId="26298"/>
    <cellStyle name="计算 5 4 5" xfId="26299"/>
    <cellStyle name="计算 5 4 5 2" xfId="26300"/>
    <cellStyle name="计算 5 4 6" xfId="26301"/>
    <cellStyle name="计算 5 4 6 2" xfId="26302"/>
    <cellStyle name="计算 5 4 7" xfId="26303"/>
    <cellStyle name="计算 5 5" xfId="26304"/>
    <cellStyle name="计算 5 5 2" xfId="26305"/>
    <cellStyle name="计算 5 5 2 2" xfId="26306"/>
    <cellStyle name="计算 5 5 2 2 2" xfId="26307"/>
    <cellStyle name="计算 5 5 2 3" xfId="26308"/>
    <cellStyle name="计算 5 5 2 3 2" xfId="26309"/>
    <cellStyle name="计算 5 5 2 4" xfId="26310"/>
    <cellStyle name="计算 5 5 2 4 2" xfId="26311"/>
    <cellStyle name="计算 5 5 2 5" xfId="26312"/>
    <cellStyle name="计算 5 5 2 5 2" xfId="26313"/>
    <cellStyle name="计算 5 5 2 6" xfId="26314"/>
    <cellStyle name="计算 5 5 3" xfId="26315"/>
    <cellStyle name="计算 5 5 3 2" xfId="26316"/>
    <cellStyle name="计算 5 5 4" xfId="26317"/>
    <cellStyle name="计算 5 5 4 2" xfId="26318"/>
    <cellStyle name="计算 5 5 5" xfId="26319"/>
    <cellStyle name="计算 5 5 5 2" xfId="26320"/>
    <cellStyle name="计算 5 5 6" xfId="26321"/>
    <cellStyle name="计算 5 5 6 2" xfId="26322"/>
    <cellStyle name="计算 5 5 7" xfId="26323"/>
    <cellStyle name="计算 5 6" xfId="26324"/>
    <cellStyle name="计算 5 6 2" xfId="26325"/>
    <cellStyle name="计算 5 6 2 2" xfId="26326"/>
    <cellStyle name="计算 5 6 3" xfId="26327"/>
    <cellStyle name="计算 5 6 3 2" xfId="26328"/>
    <cellStyle name="计算 5 6 4" xfId="26329"/>
    <cellStyle name="计算 5 6 4 2" xfId="26330"/>
    <cellStyle name="计算 5 6 5" xfId="26331"/>
    <cellStyle name="计算 5 6 5 2" xfId="26332"/>
    <cellStyle name="计算 5 6 6" xfId="26333"/>
    <cellStyle name="计算 5 7" xfId="26334"/>
    <cellStyle name="计算 5 7 2" xfId="26335"/>
    <cellStyle name="计算 5 7 2 2" xfId="26336"/>
    <cellStyle name="计算 5 7 3" xfId="26337"/>
    <cellStyle name="计算 5 7 3 2" xfId="26338"/>
    <cellStyle name="计算 5 7 4" xfId="26339"/>
    <cellStyle name="计算 5 7 4 2" xfId="26340"/>
    <cellStyle name="计算 5 7 5" xfId="26341"/>
    <cellStyle name="计算 5 8" xfId="26342"/>
    <cellStyle name="计算 5 8 2" xfId="26343"/>
    <cellStyle name="计算 5 9" xfId="26344"/>
    <cellStyle name="计算 5 9 2" xfId="26345"/>
    <cellStyle name="计算 6" xfId="26346"/>
    <cellStyle name="计算 6 10" xfId="26347"/>
    <cellStyle name="计算 6 10 2" xfId="26348"/>
    <cellStyle name="计算 6 11" xfId="26349"/>
    <cellStyle name="计算 6 11 2" xfId="26350"/>
    <cellStyle name="计算 6 12" xfId="26351"/>
    <cellStyle name="计算 6 2" xfId="26352"/>
    <cellStyle name="计算 6 2 10" xfId="26353"/>
    <cellStyle name="计算 6 2 10 2" xfId="26354"/>
    <cellStyle name="计算 6 2 11" xfId="26355"/>
    <cellStyle name="计算 6 2 11 2" xfId="26356"/>
    <cellStyle name="计算 6 2 12" xfId="26357"/>
    <cellStyle name="计算 6 2 2" xfId="26358"/>
    <cellStyle name="计算 6 2 2 10" xfId="26359"/>
    <cellStyle name="计算 6 2 2 2" xfId="26360"/>
    <cellStyle name="计算 6 2 2 2 2" xfId="26361"/>
    <cellStyle name="计算 6 2 2 2 2 2" xfId="26362"/>
    <cellStyle name="计算 6 2 2 2 2 2 2" xfId="26363"/>
    <cellStyle name="计算 6 2 2 2 2 3" xfId="26364"/>
    <cellStyle name="计算 6 2 2 2 2 3 2" xfId="26365"/>
    <cellStyle name="计算 6 2 2 2 2 4" xfId="26366"/>
    <cellStyle name="计算 6 2 2 2 2 4 2" xfId="26367"/>
    <cellStyle name="计算 6 2 2 2 2 5" xfId="26368"/>
    <cellStyle name="计算 6 2 2 2 2 5 2" xfId="26369"/>
    <cellStyle name="计算 6 2 2 2 2 6" xfId="26370"/>
    <cellStyle name="计算 6 2 2 2 3" xfId="26371"/>
    <cellStyle name="计算 6 2 2 2 3 2" xfId="26372"/>
    <cellStyle name="计算 6 2 2 2 4" xfId="26373"/>
    <cellStyle name="计算 6 2 2 2 4 2" xfId="26374"/>
    <cellStyle name="计算 6 2 2 2 5" xfId="26375"/>
    <cellStyle name="计算 6 2 2 2 5 2" xfId="26376"/>
    <cellStyle name="计算 6 2 2 2 6" xfId="26377"/>
    <cellStyle name="计算 6 2 2 2 6 2" xfId="26378"/>
    <cellStyle name="计算 6 2 2 2 7" xfId="26379"/>
    <cellStyle name="计算 6 2 2 3" xfId="26380"/>
    <cellStyle name="计算 6 2 2 3 2" xfId="26381"/>
    <cellStyle name="计算 6 2 2 3 2 2" xfId="26382"/>
    <cellStyle name="计算 6 2 2 3 2 2 2" xfId="26383"/>
    <cellStyle name="计算 6 2 2 3 2 3" xfId="26384"/>
    <cellStyle name="计算 6 2 2 3 2 3 2" xfId="26385"/>
    <cellStyle name="计算 6 2 2 3 2 4" xfId="26386"/>
    <cellStyle name="计算 6 2 2 3 2 4 2" xfId="26387"/>
    <cellStyle name="计算 6 2 2 3 2 5" xfId="26388"/>
    <cellStyle name="计算 6 2 2 3 2 5 2" xfId="26389"/>
    <cellStyle name="计算 6 2 2 3 2 6" xfId="26390"/>
    <cellStyle name="计算 6 2 2 3 3" xfId="26391"/>
    <cellStyle name="计算 6 2 2 3 3 2" xfId="26392"/>
    <cellStyle name="计算 6 2 2 3 4" xfId="26393"/>
    <cellStyle name="计算 6 2 2 3 4 2" xfId="26394"/>
    <cellStyle name="计算 6 2 2 3 5" xfId="26395"/>
    <cellStyle name="计算 6 2 2 3 5 2" xfId="26396"/>
    <cellStyle name="计算 6 2 2 3 6" xfId="26397"/>
    <cellStyle name="计算 6 2 2 3 6 2" xfId="26398"/>
    <cellStyle name="计算 6 2 2 3 7" xfId="26399"/>
    <cellStyle name="计算 6 2 2 4" xfId="26400"/>
    <cellStyle name="计算 6 2 2 4 2" xfId="26401"/>
    <cellStyle name="计算 6 2 2 4 2 2" xfId="26402"/>
    <cellStyle name="计算 6 2 2 4 3" xfId="26403"/>
    <cellStyle name="计算 6 2 2 4 3 2" xfId="26404"/>
    <cellStyle name="计算 6 2 2 4 4" xfId="26405"/>
    <cellStyle name="计算 6 2 2 4 4 2" xfId="26406"/>
    <cellStyle name="计算 6 2 2 4 5" xfId="26407"/>
    <cellStyle name="计算 6 2 2 4 5 2" xfId="26408"/>
    <cellStyle name="计算 6 2 2 4 6" xfId="26409"/>
    <cellStyle name="计算 6 2 2 5" xfId="26410"/>
    <cellStyle name="计算 6 2 2 5 2" xfId="26411"/>
    <cellStyle name="计算 6 2 2 5 2 2" xfId="26412"/>
    <cellStyle name="计算 6 2 2 5 3" xfId="26413"/>
    <cellStyle name="计算 6 2 2 5 3 2" xfId="26414"/>
    <cellStyle name="计算 6 2 2 5 4" xfId="26415"/>
    <cellStyle name="计算 6 2 2 5 4 2" xfId="26416"/>
    <cellStyle name="计算 6 2 2 5 5" xfId="26417"/>
    <cellStyle name="计算 6 2 2 6" xfId="26418"/>
    <cellStyle name="计算 6 2 2 6 2" xfId="26419"/>
    <cellStyle name="计算 6 2 2 7" xfId="26420"/>
    <cellStyle name="计算 6 2 2 7 2" xfId="26421"/>
    <cellStyle name="计算 6 2 2 8" xfId="26422"/>
    <cellStyle name="计算 6 2 2 8 2" xfId="26423"/>
    <cellStyle name="计算 6 2 2 9" xfId="26424"/>
    <cellStyle name="计算 6 2 2 9 2" xfId="26425"/>
    <cellStyle name="计算 6 2 3" xfId="26426"/>
    <cellStyle name="计算 6 2 3 10" xfId="26427"/>
    <cellStyle name="计算 6 2 3 2" xfId="26428"/>
    <cellStyle name="计算 6 2 3 2 2" xfId="26429"/>
    <cellStyle name="计算 6 2 3 2 2 2" xfId="26430"/>
    <cellStyle name="计算 6 2 3 2 2 2 2" xfId="26431"/>
    <cellStyle name="计算 6 2 3 2 2 3" xfId="26432"/>
    <cellStyle name="计算 6 2 3 2 2 3 2" xfId="26433"/>
    <cellStyle name="计算 6 2 3 2 2 4" xfId="26434"/>
    <cellStyle name="计算 6 2 3 2 2 4 2" xfId="26435"/>
    <cellStyle name="计算 6 2 3 2 2 5" xfId="26436"/>
    <cellStyle name="计算 6 2 3 2 2 5 2" xfId="26437"/>
    <cellStyle name="计算 6 2 3 2 2 6" xfId="26438"/>
    <cellStyle name="计算 6 2 3 2 3" xfId="26439"/>
    <cellStyle name="计算 6 2 3 2 3 2" xfId="26440"/>
    <cellStyle name="计算 6 2 3 2 4" xfId="26441"/>
    <cellStyle name="计算 6 2 3 2 4 2" xfId="26442"/>
    <cellStyle name="计算 6 2 3 2 5" xfId="26443"/>
    <cellStyle name="计算 6 2 3 2 5 2" xfId="26444"/>
    <cellStyle name="计算 6 2 3 2 6" xfId="26445"/>
    <cellStyle name="计算 6 2 3 2 6 2" xfId="26446"/>
    <cellStyle name="计算 6 2 3 2 7" xfId="26447"/>
    <cellStyle name="计算 6 2 3 3" xfId="26448"/>
    <cellStyle name="计算 6 2 3 3 2" xfId="26449"/>
    <cellStyle name="计算 6 2 3 3 2 2" xfId="26450"/>
    <cellStyle name="计算 6 2 3 3 2 2 2" xfId="26451"/>
    <cellStyle name="计算 6 2 3 3 2 3" xfId="26452"/>
    <cellStyle name="计算 6 2 3 3 2 3 2" xfId="26453"/>
    <cellStyle name="计算 6 2 3 3 2 4" xfId="26454"/>
    <cellStyle name="计算 6 2 3 3 2 4 2" xfId="26455"/>
    <cellStyle name="计算 6 2 3 3 2 5" xfId="26456"/>
    <cellStyle name="计算 6 2 3 3 2 5 2" xfId="26457"/>
    <cellStyle name="计算 6 2 3 3 2 6" xfId="26458"/>
    <cellStyle name="计算 6 2 3 3 3" xfId="26459"/>
    <cellStyle name="计算 6 2 3 3 3 2" xfId="26460"/>
    <cellStyle name="计算 6 2 3 3 4" xfId="26461"/>
    <cellStyle name="计算 6 2 3 3 4 2" xfId="26462"/>
    <cellStyle name="计算 6 2 3 3 5" xfId="26463"/>
    <cellStyle name="计算 6 2 3 3 5 2" xfId="26464"/>
    <cellStyle name="计算 6 2 3 3 6" xfId="26465"/>
    <cellStyle name="计算 6 2 3 3 6 2" xfId="26466"/>
    <cellStyle name="计算 6 2 3 3 7" xfId="26467"/>
    <cellStyle name="计算 6 2 3 4" xfId="26468"/>
    <cellStyle name="计算 6 2 3 4 2" xfId="26469"/>
    <cellStyle name="计算 6 2 3 4 2 2" xfId="26470"/>
    <cellStyle name="计算 6 2 3 4 3" xfId="26471"/>
    <cellStyle name="计算 6 2 3 4 3 2" xfId="26472"/>
    <cellStyle name="计算 6 2 3 4 4" xfId="26473"/>
    <cellStyle name="计算 6 2 3 4 4 2" xfId="26474"/>
    <cellStyle name="计算 6 2 3 4 5" xfId="26475"/>
    <cellStyle name="计算 6 2 3 4 5 2" xfId="26476"/>
    <cellStyle name="计算 6 2 3 4 6" xfId="26477"/>
    <cellStyle name="计算 6 2 3 5" xfId="26478"/>
    <cellStyle name="计算 6 2 3 5 2" xfId="26479"/>
    <cellStyle name="计算 6 2 3 5 2 2" xfId="26480"/>
    <cellStyle name="计算 6 2 3 5 3" xfId="26481"/>
    <cellStyle name="计算 6 2 3 5 3 2" xfId="26482"/>
    <cellStyle name="计算 6 2 3 5 4" xfId="26483"/>
    <cellStyle name="计算 6 2 3 5 4 2" xfId="26484"/>
    <cellStyle name="计算 6 2 3 5 5" xfId="26485"/>
    <cellStyle name="计算 6 2 3 6" xfId="26486"/>
    <cellStyle name="计算 6 2 3 6 2" xfId="26487"/>
    <cellStyle name="计算 6 2 3 7" xfId="26488"/>
    <cellStyle name="计算 6 2 3 7 2" xfId="26489"/>
    <cellStyle name="计算 6 2 3 8" xfId="26490"/>
    <cellStyle name="计算 6 2 3 8 2" xfId="26491"/>
    <cellStyle name="计算 6 2 3 9" xfId="26492"/>
    <cellStyle name="计算 6 2 3 9 2" xfId="26493"/>
    <cellStyle name="计算 6 2 4" xfId="26494"/>
    <cellStyle name="计算 6 2 4 2" xfId="26495"/>
    <cellStyle name="计算 6 2 4 2 2" xfId="26496"/>
    <cellStyle name="计算 6 2 4 2 2 2" xfId="26497"/>
    <cellStyle name="计算 6 2 4 2 3" xfId="26498"/>
    <cellStyle name="计算 6 2 4 2 3 2" xfId="26499"/>
    <cellStyle name="计算 6 2 4 2 4" xfId="26500"/>
    <cellStyle name="计算 6 2 4 2 4 2" xfId="26501"/>
    <cellStyle name="计算 6 2 4 2 5" xfId="26502"/>
    <cellStyle name="计算 6 2 4 2 5 2" xfId="26503"/>
    <cellStyle name="计算 6 2 4 2 6" xfId="26504"/>
    <cellStyle name="计算 6 2 4 3" xfId="26505"/>
    <cellStyle name="计算 6 2 4 3 2" xfId="26506"/>
    <cellStyle name="计算 6 2 4 4" xfId="26507"/>
    <cellStyle name="计算 6 2 4 4 2" xfId="26508"/>
    <cellStyle name="计算 6 2 4 5" xfId="26509"/>
    <cellStyle name="计算 6 2 4 5 2" xfId="26510"/>
    <cellStyle name="计算 6 2 4 6" xfId="26511"/>
    <cellStyle name="计算 6 2 4 6 2" xfId="26512"/>
    <cellStyle name="计算 6 2 4 7" xfId="26513"/>
    <cellStyle name="计算 6 2 5" xfId="26514"/>
    <cellStyle name="计算 6 2 5 2" xfId="26515"/>
    <cellStyle name="计算 6 2 5 2 2" xfId="26516"/>
    <cellStyle name="计算 6 2 5 2 2 2" xfId="26517"/>
    <cellStyle name="计算 6 2 5 2 3" xfId="26518"/>
    <cellStyle name="计算 6 2 5 2 3 2" xfId="26519"/>
    <cellStyle name="计算 6 2 5 2 4" xfId="26520"/>
    <cellStyle name="计算 6 2 5 2 4 2" xfId="26521"/>
    <cellStyle name="计算 6 2 5 2 5" xfId="26522"/>
    <cellStyle name="计算 6 2 5 2 5 2" xfId="26523"/>
    <cellStyle name="计算 6 2 5 2 6" xfId="26524"/>
    <cellStyle name="计算 6 2 5 3" xfId="26525"/>
    <cellStyle name="计算 6 2 5 3 2" xfId="26526"/>
    <cellStyle name="计算 6 2 5 4" xfId="26527"/>
    <cellStyle name="计算 6 2 5 4 2" xfId="26528"/>
    <cellStyle name="计算 6 2 5 5" xfId="26529"/>
    <cellStyle name="计算 6 2 5 5 2" xfId="26530"/>
    <cellStyle name="计算 6 2 5 6" xfId="26531"/>
    <cellStyle name="计算 6 2 5 6 2" xfId="26532"/>
    <cellStyle name="计算 6 2 5 7" xfId="26533"/>
    <cellStyle name="计算 6 2 6" xfId="26534"/>
    <cellStyle name="计算 6 2 6 2" xfId="26535"/>
    <cellStyle name="计算 6 2 6 2 2" xfId="26536"/>
    <cellStyle name="计算 6 2 6 3" xfId="26537"/>
    <cellStyle name="计算 6 2 6 3 2" xfId="26538"/>
    <cellStyle name="计算 6 2 6 4" xfId="26539"/>
    <cellStyle name="计算 6 2 6 4 2" xfId="26540"/>
    <cellStyle name="计算 6 2 6 5" xfId="26541"/>
    <cellStyle name="计算 6 2 6 5 2" xfId="26542"/>
    <cellStyle name="计算 6 2 6 6" xfId="26543"/>
    <cellStyle name="计算 6 2 7" xfId="26544"/>
    <cellStyle name="计算 6 2 7 2" xfId="26545"/>
    <cellStyle name="计算 6 2 7 2 2" xfId="26546"/>
    <cellStyle name="计算 6 2 7 3" xfId="26547"/>
    <cellStyle name="计算 6 2 7 3 2" xfId="26548"/>
    <cellStyle name="计算 6 2 7 4" xfId="26549"/>
    <cellStyle name="计算 6 2 7 4 2" xfId="26550"/>
    <cellStyle name="计算 6 2 7 5" xfId="26551"/>
    <cellStyle name="计算 6 2 8" xfId="26552"/>
    <cellStyle name="计算 6 2 8 2" xfId="26553"/>
    <cellStyle name="计算 6 2 9" xfId="26554"/>
    <cellStyle name="计算 6 2 9 2" xfId="26555"/>
    <cellStyle name="计算 6 3" xfId="26556"/>
    <cellStyle name="计算 6 3 10" xfId="26557"/>
    <cellStyle name="计算 6 3 2" xfId="26558"/>
    <cellStyle name="计算 6 3 2 2" xfId="26559"/>
    <cellStyle name="计算 6 3 2 2 2" xfId="26560"/>
    <cellStyle name="计算 6 3 2 2 2 2" xfId="26561"/>
    <cellStyle name="计算 6 3 2 2 3" xfId="26562"/>
    <cellStyle name="计算 6 3 2 2 3 2" xfId="26563"/>
    <cellStyle name="计算 6 3 2 2 4" xfId="26564"/>
    <cellStyle name="计算 6 3 2 2 4 2" xfId="26565"/>
    <cellStyle name="计算 6 3 2 2 5" xfId="26566"/>
    <cellStyle name="计算 6 3 2 2 5 2" xfId="26567"/>
    <cellStyle name="计算 6 3 2 2 6" xfId="26568"/>
    <cellStyle name="计算 6 3 2 3" xfId="26569"/>
    <cellStyle name="计算 6 3 2 3 2" xfId="26570"/>
    <cellStyle name="计算 6 3 2 4" xfId="26571"/>
    <cellStyle name="计算 6 3 2 4 2" xfId="26572"/>
    <cellStyle name="计算 6 3 2 5" xfId="26573"/>
    <cellStyle name="计算 6 3 2 5 2" xfId="26574"/>
    <cellStyle name="计算 6 3 2 6" xfId="26575"/>
    <cellStyle name="计算 6 3 2 6 2" xfId="26576"/>
    <cellStyle name="计算 6 3 2 7" xfId="26577"/>
    <cellStyle name="计算 6 3 3" xfId="26578"/>
    <cellStyle name="计算 6 3 3 2" xfId="26579"/>
    <cellStyle name="计算 6 3 3 2 2" xfId="26580"/>
    <cellStyle name="计算 6 3 3 2 2 2" xfId="26581"/>
    <cellStyle name="计算 6 3 3 2 3" xfId="26582"/>
    <cellStyle name="计算 6 3 3 2 3 2" xfId="26583"/>
    <cellStyle name="计算 6 3 3 2 4" xfId="26584"/>
    <cellStyle name="计算 6 3 3 2 4 2" xfId="26585"/>
    <cellStyle name="计算 6 3 3 2 5" xfId="26586"/>
    <cellStyle name="计算 6 3 3 2 5 2" xfId="26587"/>
    <cellStyle name="计算 6 3 3 2 6" xfId="26588"/>
    <cellStyle name="计算 6 3 3 3" xfId="26589"/>
    <cellStyle name="计算 6 3 3 3 2" xfId="26590"/>
    <cellStyle name="计算 6 3 3 4" xfId="26591"/>
    <cellStyle name="计算 6 3 3 4 2" xfId="26592"/>
    <cellStyle name="计算 6 3 3 5" xfId="26593"/>
    <cellStyle name="计算 6 3 3 5 2" xfId="26594"/>
    <cellStyle name="计算 6 3 3 6" xfId="26595"/>
    <cellStyle name="计算 6 3 3 6 2" xfId="26596"/>
    <cellStyle name="计算 6 3 3 7" xfId="26597"/>
    <cellStyle name="计算 6 3 4" xfId="26598"/>
    <cellStyle name="计算 6 3 4 2" xfId="26599"/>
    <cellStyle name="计算 6 3 4 2 2" xfId="26600"/>
    <cellStyle name="计算 6 3 4 3" xfId="26601"/>
    <cellStyle name="计算 6 3 4 3 2" xfId="26602"/>
    <cellStyle name="计算 6 3 4 4" xfId="26603"/>
    <cellStyle name="计算 6 3 4 4 2" xfId="26604"/>
    <cellStyle name="计算 6 3 4 5" xfId="26605"/>
    <cellStyle name="计算 6 3 4 5 2" xfId="26606"/>
    <cellStyle name="计算 6 3 4 6" xfId="26607"/>
    <cellStyle name="计算 6 3 5" xfId="26608"/>
    <cellStyle name="计算 6 3 5 2" xfId="26609"/>
    <cellStyle name="计算 6 3 5 2 2" xfId="26610"/>
    <cellStyle name="计算 6 3 5 3" xfId="26611"/>
    <cellStyle name="计算 6 3 5 3 2" xfId="26612"/>
    <cellStyle name="计算 6 3 5 4" xfId="26613"/>
    <cellStyle name="计算 6 3 5 4 2" xfId="26614"/>
    <cellStyle name="计算 6 3 5 5" xfId="26615"/>
    <cellStyle name="计算 6 3 6" xfId="26616"/>
    <cellStyle name="计算 6 3 6 2" xfId="26617"/>
    <cellStyle name="计算 6 3 7" xfId="26618"/>
    <cellStyle name="计算 6 3 7 2" xfId="26619"/>
    <cellStyle name="计算 6 3 8" xfId="26620"/>
    <cellStyle name="计算 6 3 8 2" xfId="26621"/>
    <cellStyle name="计算 6 3 9" xfId="26622"/>
    <cellStyle name="计算 6 3 9 2" xfId="26623"/>
    <cellStyle name="计算 6 4" xfId="26624"/>
    <cellStyle name="计算 6 4 2" xfId="26625"/>
    <cellStyle name="计算 6 4 2 2" xfId="26626"/>
    <cellStyle name="计算 6 4 2 2 2" xfId="26627"/>
    <cellStyle name="计算 6 4 2 3" xfId="26628"/>
    <cellStyle name="计算 6 4 2 3 2" xfId="26629"/>
    <cellStyle name="计算 6 4 2 4" xfId="26630"/>
    <cellStyle name="计算 6 4 2 4 2" xfId="26631"/>
    <cellStyle name="计算 6 4 2 5" xfId="26632"/>
    <cellStyle name="计算 6 4 2 5 2" xfId="26633"/>
    <cellStyle name="计算 6 4 2 6" xfId="26634"/>
    <cellStyle name="计算 6 4 3" xfId="26635"/>
    <cellStyle name="计算 6 4 3 2" xfId="26636"/>
    <cellStyle name="计算 6 4 4" xfId="26637"/>
    <cellStyle name="计算 6 4 4 2" xfId="26638"/>
    <cellStyle name="计算 6 4 5" xfId="26639"/>
    <cellStyle name="计算 6 4 5 2" xfId="26640"/>
    <cellStyle name="计算 6 4 6" xfId="26641"/>
    <cellStyle name="计算 6 4 6 2" xfId="26642"/>
    <cellStyle name="计算 6 4 7" xfId="26643"/>
    <cellStyle name="计算 6 5" xfId="26644"/>
    <cellStyle name="计算 6 5 2" xfId="26645"/>
    <cellStyle name="计算 6 5 2 2" xfId="26646"/>
    <cellStyle name="计算 6 5 2 2 2" xfId="26647"/>
    <cellStyle name="计算 6 5 2 3" xfId="26648"/>
    <cellStyle name="计算 6 5 2 3 2" xfId="26649"/>
    <cellStyle name="计算 6 5 2 4" xfId="26650"/>
    <cellStyle name="计算 6 5 2 4 2" xfId="26651"/>
    <cellStyle name="计算 6 5 2 5" xfId="26652"/>
    <cellStyle name="计算 6 5 2 5 2" xfId="26653"/>
    <cellStyle name="计算 6 5 2 6" xfId="26654"/>
    <cellStyle name="计算 6 5 3" xfId="26655"/>
    <cellStyle name="计算 6 5 3 2" xfId="26656"/>
    <cellStyle name="计算 6 5 4" xfId="26657"/>
    <cellStyle name="计算 6 5 4 2" xfId="26658"/>
    <cellStyle name="计算 6 5 5" xfId="26659"/>
    <cellStyle name="计算 6 5 5 2" xfId="26660"/>
    <cellStyle name="计算 6 5 6" xfId="26661"/>
    <cellStyle name="计算 6 5 6 2" xfId="26662"/>
    <cellStyle name="计算 6 5 7" xfId="26663"/>
    <cellStyle name="计算 6 6" xfId="26664"/>
    <cellStyle name="计算 6 6 2" xfId="26665"/>
    <cellStyle name="计算 6 6 2 2" xfId="26666"/>
    <cellStyle name="计算 6 6 3" xfId="26667"/>
    <cellStyle name="计算 6 6 3 2" xfId="26668"/>
    <cellStyle name="计算 6 6 4" xfId="26669"/>
    <cellStyle name="计算 6 6 4 2" xfId="26670"/>
    <cellStyle name="计算 6 6 5" xfId="26671"/>
    <cellStyle name="计算 6 6 5 2" xfId="26672"/>
    <cellStyle name="计算 6 6 6" xfId="26673"/>
    <cellStyle name="计算 6 7" xfId="26674"/>
    <cellStyle name="计算 6 7 2" xfId="26675"/>
    <cellStyle name="计算 6 7 2 2" xfId="26676"/>
    <cellStyle name="计算 6 7 3" xfId="26677"/>
    <cellStyle name="计算 6 7 3 2" xfId="26678"/>
    <cellStyle name="计算 6 7 4" xfId="26679"/>
    <cellStyle name="计算 6 7 4 2" xfId="26680"/>
    <cellStyle name="计算 6 7 5" xfId="26681"/>
    <cellStyle name="计算 6 8" xfId="26682"/>
    <cellStyle name="计算 6 8 2" xfId="26683"/>
    <cellStyle name="计算 6 9" xfId="26684"/>
    <cellStyle name="计算 6 9 2" xfId="26685"/>
    <cellStyle name="計算方式" xfId="26686"/>
    <cellStyle name="計算方式 2" xfId="26687"/>
    <cellStyle name="計算方式 2 2" xfId="26688"/>
    <cellStyle name="計算方式 3" xfId="26689"/>
    <cellStyle name="检查单元格 2" xfId="26690"/>
    <cellStyle name="检查单元格 2 10" xfId="26691"/>
    <cellStyle name="检查单元格 2 10 2" xfId="26692"/>
    <cellStyle name="检查单元格 2 11" xfId="26693"/>
    <cellStyle name="检查单元格 2 11 2" xfId="26694"/>
    <cellStyle name="检查单元格 2 12" xfId="26695"/>
    <cellStyle name="检查单元格 2 12 2" xfId="26696"/>
    <cellStyle name="检查单元格 2 13" xfId="26697"/>
    <cellStyle name="检查单元格 2 13 2" xfId="26698"/>
    <cellStyle name="检查单元格 2 14" xfId="26699"/>
    <cellStyle name="检查单元格 2 14 2" xfId="26700"/>
    <cellStyle name="检查单元格 2 15" xfId="26701"/>
    <cellStyle name="检查单元格 2 15 2" xfId="26702"/>
    <cellStyle name="检查单元格 2 16" xfId="26703"/>
    <cellStyle name="检查单元格 2 16 2" xfId="26704"/>
    <cellStyle name="检查单元格 2 17" xfId="26705"/>
    <cellStyle name="检查单元格 2 17 2" xfId="26706"/>
    <cellStyle name="检查单元格 2 18" xfId="26707"/>
    <cellStyle name="检查单元格 2 18 2" xfId="26708"/>
    <cellStyle name="检查单元格 2 19" xfId="26709"/>
    <cellStyle name="检查单元格 2 19 2" xfId="26710"/>
    <cellStyle name="检查单元格 2 2" xfId="26711"/>
    <cellStyle name="检查单元格 2 2 2" xfId="26712"/>
    <cellStyle name="检查单元格 2 2 2 2" xfId="26713"/>
    <cellStyle name="检查单元格 2 2 2 2 2" xfId="26714"/>
    <cellStyle name="检查单元格 2 2 2 2 3" xfId="26715"/>
    <cellStyle name="检查单元格 2 2 2 3" xfId="26716"/>
    <cellStyle name="检查单元格 2 2 2 3 2" xfId="26717"/>
    <cellStyle name="检查单元格 2 2 2 3 3" xfId="26718"/>
    <cellStyle name="检查单元格 2 2 2 4" xfId="26719"/>
    <cellStyle name="检查单元格 2 2 2 5" xfId="26720"/>
    <cellStyle name="检查单元格 2 2 3" xfId="26721"/>
    <cellStyle name="检查单元格 2 2 3 2" xfId="26722"/>
    <cellStyle name="检查单元格 2 2 3 3" xfId="26723"/>
    <cellStyle name="检查单元格 2 2 4" xfId="26724"/>
    <cellStyle name="检查单元格 2 2 5" xfId="26725"/>
    <cellStyle name="检查单元格 2 2 6" xfId="26726"/>
    <cellStyle name="检查单元格 2 20" xfId="26727"/>
    <cellStyle name="检查单元格 2 20 2" xfId="26728"/>
    <cellStyle name="检查单元格 2 21" xfId="26729"/>
    <cellStyle name="检查单元格 2 21 2" xfId="26730"/>
    <cellStyle name="检查单元格 2 22" xfId="26731"/>
    <cellStyle name="检查单元格 2 22 2" xfId="26732"/>
    <cellStyle name="检查单元格 2 23" xfId="26733"/>
    <cellStyle name="检查单元格 2 23 2" xfId="26734"/>
    <cellStyle name="检查单元格 2 24" xfId="26735"/>
    <cellStyle name="检查单元格 2 24 2" xfId="26736"/>
    <cellStyle name="检查单元格 2 3" xfId="26737"/>
    <cellStyle name="检查单元格 2 3 2" xfId="26738"/>
    <cellStyle name="检查单元格 2 3 2 2" xfId="26739"/>
    <cellStyle name="检查单元格 2 3 2 3" xfId="26740"/>
    <cellStyle name="检查单元格 2 3 3" xfId="26741"/>
    <cellStyle name="检查单元格 2 3 3 2" xfId="26742"/>
    <cellStyle name="检查单元格 2 3 3 3" xfId="26743"/>
    <cellStyle name="检查单元格 2 3 4" xfId="26744"/>
    <cellStyle name="检查单元格 2 3 5" xfId="26745"/>
    <cellStyle name="检查单元格 2 3 6" xfId="26746"/>
    <cellStyle name="检查单元格 2 4" xfId="26747"/>
    <cellStyle name="检查单元格 2 4 2" xfId="26748"/>
    <cellStyle name="检查单元格 2 4 3" xfId="26749"/>
    <cellStyle name="检查单元格 2 4 4" xfId="26750"/>
    <cellStyle name="检查单元格 2 5" xfId="26751"/>
    <cellStyle name="检查单元格 2 5 2" xfId="26752"/>
    <cellStyle name="检查单元格 2 6" xfId="26753"/>
    <cellStyle name="检查单元格 2 6 2" xfId="26754"/>
    <cellStyle name="检查单元格 2 7" xfId="26755"/>
    <cellStyle name="检查单元格 2 7 2" xfId="26756"/>
    <cellStyle name="检查单元格 2 8" xfId="26757"/>
    <cellStyle name="检查单元格 2 8 2" xfId="26758"/>
    <cellStyle name="检查单元格 2 9" xfId="26759"/>
    <cellStyle name="检查单元格 2 9 2" xfId="26760"/>
    <cellStyle name="检查单元格 3" xfId="26761"/>
    <cellStyle name="检查单元格 3 2" xfId="26762"/>
    <cellStyle name="检查单元格 3 2 2" xfId="26763"/>
    <cellStyle name="检查单元格 3 2 2 2" xfId="26764"/>
    <cellStyle name="检查单元格 3 2 2 2 2" xfId="26765"/>
    <cellStyle name="检查单元格 3 2 2 2 3" xfId="26766"/>
    <cellStyle name="检查单元格 3 2 2 3" xfId="26767"/>
    <cellStyle name="检查单元格 3 2 2 3 2" xfId="26768"/>
    <cellStyle name="检查单元格 3 2 2 3 3" xfId="26769"/>
    <cellStyle name="检查单元格 3 2 2 4" xfId="26770"/>
    <cellStyle name="检查单元格 3 2 2 5" xfId="26771"/>
    <cellStyle name="检查单元格 3 2 3" xfId="26772"/>
    <cellStyle name="检查单元格 3 2 3 2" xfId="26773"/>
    <cellStyle name="检查单元格 3 2 3 3" xfId="26774"/>
    <cellStyle name="检查单元格 3 2 4" xfId="26775"/>
    <cellStyle name="检查单元格 3 2 5" xfId="26776"/>
    <cellStyle name="检查单元格 3 3" xfId="26777"/>
    <cellStyle name="检查单元格 3 3 2" xfId="26778"/>
    <cellStyle name="检查单元格 3 3 2 2" xfId="26779"/>
    <cellStyle name="检查单元格 3 3 2 3" xfId="26780"/>
    <cellStyle name="检查单元格 3 3 3" xfId="26781"/>
    <cellStyle name="检查单元格 3 3 3 2" xfId="26782"/>
    <cellStyle name="检查单元格 3 3 3 3" xfId="26783"/>
    <cellStyle name="检查单元格 3 3 4" xfId="26784"/>
    <cellStyle name="检查单元格 3 3 5" xfId="26785"/>
    <cellStyle name="检查单元格 3 4" xfId="26786"/>
    <cellStyle name="检查单元格 3 4 2" xfId="26787"/>
    <cellStyle name="检查单元格 3 4 3" xfId="26788"/>
    <cellStyle name="检查单元格 3 5" xfId="26789"/>
    <cellStyle name="检查单元格 3 6" xfId="26790"/>
    <cellStyle name="检查单元格 4" xfId="26791"/>
    <cellStyle name="检查单元格 4 2" xfId="26792"/>
    <cellStyle name="检查单元格 4 2 2" xfId="26793"/>
    <cellStyle name="检查单元格 4 2 2 2" xfId="26794"/>
    <cellStyle name="检查单元格 4 2 2 2 2" xfId="26795"/>
    <cellStyle name="检查单元格 4 2 2 2 3" xfId="26796"/>
    <cellStyle name="检查单元格 4 2 2 3" xfId="26797"/>
    <cellStyle name="检查单元格 4 2 2 3 2" xfId="26798"/>
    <cellStyle name="检查单元格 4 2 2 3 3" xfId="26799"/>
    <cellStyle name="检查单元格 4 2 2 4" xfId="26800"/>
    <cellStyle name="检查单元格 4 2 2 5" xfId="26801"/>
    <cellStyle name="检查单元格 4 2 3" xfId="26802"/>
    <cellStyle name="检查单元格 4 2 3 2" xfId="26803"/>
    <cellStyle name="检查单元格 4 2 3 3" xfId="26804"/>
    <cellStyle name="检查单元格 4 2 4" xfId="26805"/>
    <cellStyle name="检查单元格 4 2 5" xfId="26806"/>
    <cellStyle name="检查单元格 4 3" xfId="26807"/>
    <cellStyle name="检查单元格 4 3 2" xfId="26808"/>
    <cellStyle name="检查单元格 4 3 2 2" xfId="26809"/>
    <cellStyle name="检查单元格 4 3 2 3" xfId="26810"/>
    <cellStyle name="检查单元格 4 3 3" xfId="26811"/>
    <cellStyle name="检查单元格 4 3 3 2" xfId="26812"/>
    <cellStyle name="检查单元格 4 3 3 3" xfId="26813"/>
    <cellStyle name="检查单元格 4 3 4" xfId="26814"/>
    <cellStyle name="检查单元格 4 3 5" xfId="26815"/>
    <cellStyle name="检查单元格 4 4" xfId="26816"/>
    <cellStyle name="检查单元格 4 4 2" xfId="26817"/>
    <cellStyle name="检查单元格 4 4 3" xfId="26818"/>
    <cellStyle name="检查单元格 4 5" xfId="26819"/>
    <cellStyle name="检查单元格 4 6" xfId="26820"/>
    <cellStyle name="检查单元格 5" xfId="26821"/>
    <cellStyle name="检查单元格 5 2" xfId="26822"/>
    <cellStyle name="检查单元格 5 2 2" xfId="26823"/>
    <cellStyle name="检查单元格 5 2 2 2" xfId="26824"/>
    <cellStyle name="检查单元格 5 2 2 3" xfId="26825"/>
    <cellStyle name="检查单元格 5 2 3" xfId="26826"/>
    <cellStyle name="检查单元格 5 2 3 2" xfId="26827"/>
    <cellStyle name="检查单元格 5 2 3 3" xfId="26828"/>
    <cellStyle name="检查单元格 5 2 4" xfId="26829"/>
    <cellStyle name="检查单元格 5 2 5" xfId="26830"/>
    <cellStyle name="检查单元格 5 3" xfId="26831"/>
    <cellStyle name="检查单元格 5 3 2" xfId="26832"/>
    <cellStyle name="检查单元格 5 3 3" xfId="26833"/>
    <cellStyle name="检查单元格 5 4" xfId="26834"/>
    <cellStyle name="检查单元格 5 5" xfId="26835"/>
    <cellStyle name="检查单元格 6" xfId="26836"/>
    <cellStyle name="检查单元格 6 2" xfId="26837"/>
    <cellStyle name="检查单元格 6 2 2" xfId="26838"/>
    <cellStyle name="检查单元格 6 2 2 2" xfId="26839"/>
    <cellStyle name="检查单元格 6 2 2 3" xfId="26840"/>
    <cellStyle name="检查单元格 6 2 3" xfId="26841"/>
    <cellStyle name="检查单元格 6 2 3 2" xfId="26842"/>
    <cellStyle name="检查单元格 6 2 3 3" xfId="26843"/>
    <cellStyle name="检查单元格 6 2 4" xfId="26844"/>
    <cellStyle name="检查单元格 6 2 5" xfId="26845"/>
    <cellStyle name="检查单元格 6 3" xfId="26846"/>
    <cellStyle name="检查单元格 6 3 2" xfId="26847"/>
    <cellStyle name="检查单元格 6 3 3" xfId="26848"/>
    <cellStyle name="检查单元格 6 4" xfId="26849"/>
    <cellStyle name="检查单元格 6 5" xfId="26850"/>
    <cellStyle name="檢查儲存格" xfId="26851"/>
    <cellStyle name="檢查儲存格 2" xfId="26852"/>
    <cellStyle name="解释性文本 2" xfId="26853"/>
    <cellStyle name="解释性文本 2 10" xfId="26854"/>
    <cellStyle name="解释性文本 2 10 2" xfId="26855"/>
    <cellStyle name="解释性文本 2 11" xfId="26856"/>
    <cellStyle name="解释性文本 2 11 2" xfId="26857"/>
    <cellStyle name="解释性文本 2 12" xfId="26858"/>
    <cellStyle name="解释性文本 2 12 2" xfId="26859"/>
    <cellStyle name="解释性文本 2 13" xfId="26860"/>
    <cellStyle name="解释性文本 2 13 2" xfId="26861"/>
    <cellStyle name="解释性文本 2 14" xfId="26862"/>
    <cellStyle name="解释性文本 2 14 2" xfId="26863"/>
    <cellStyle name="解释性文本 2 15" xfId="26864"/>
    <cellStyle name="解释性文本 2 15 2" xfId="26865"/>
    <cellStyle name="解释性文本 2 16" xfId="26866"/>
    <cellStyle name="解释性文本 2 16 2" xfId="26867"/>
    <cellStyle name="解释性文本 2 17" xfId="26868"/>
    <cellStyle name="解释性文本 2 17 2" xfId="26869"/>
    <cellStyle name="解释性文本 2 18" xfId="26870"/>
    <cellStyle name="解释性文本 2 18 2" xfId="26871"/>
    <cellStyle name="解释性文本 2 19" xfId="26872"/>
    <cellStyle name="解释性文本 2 19 2" xfId="26873"/>
    <cellStyle name="解释性文本 2 2" xfId="26874"/>
    <cellStyle name="解释性文本 2 2 2" xfId="26875"/>
    <cellStyle name="解释性文本 2 2 2 2" xfId="26876"/>
    <cellStyle name="解释性文本 2 2 2 2 2" xfId="26877"/>
    <cellStyle name="解释性文本 2 2 2 2 3" xfId="26878"/>
    <cellStyle name="解释性文本 2 2 2 3" xfId="26879"/>
    <cellStyle name="解释性文本 2 2 2 3 2" xfId="26880"/>
    <cellStyle name="解释性文本 2 2 2 3 3" xfId="26881"/>
    <cellStyle name="解释性文本 2 2 2 4" xfId="26882"/>
    <cellStyle name="解释性文本 2 2 2 5" xfId="26883"/>
    <cellStyle name="解释性文本 2 2 3" xfId="26884"/>
    <cellStyle name="解释性文本 2 2 3 2" xfId="26885"/>
    <cellStyle name="解释性文本 2 2 3 3" xfId="26886"/>
    <cellStyle name="解释性文本 2 2 4" xfId="26887"/>
    <cellStyle name="解释性文本 2 2 5" xfId="26888"/>
    <cellStyle name="解释性文本 2 20" xfId="26889"/>
    <cellStyle name="解释性文本 2 20 2" xfId="26890"/>
    <cellStyle name="解释性文本 2 21" xfId="26891"/>
    <cellStyle name="解释性文本 2 21 2" xfId="26892"/>
    <cellStyle name="解释性文本 2 22" xfId="26893"/>
    <cellStyle name="解释性文本 2 22 2" xfId="26894"/>
    <cellStyle name="解释性文本 2 23" xfId="26895"/>
    <cellStyle name="解释性文本 2 23 2" xfId="26896"/>
    <cellStyle name="解释性文本 2 24" xfId="26897"/>
    <cellStyle name="解释性文本 2 24 2" xfId="26898"/>
    <cellStyle name="解释性文本 2 3" xfId="26899"/>
    <cellStyle name="解释性文本 2 3 2" xfId="26900"/>
    <cellStyle name="解释性文本 2 3 2 2" xfId="26901"/>
    <cellStyle name="解释性文本 2 3 2 3" xfId="26902"/>
    <cellStyle name="解释性文本 2 3 3" xfId="26903"/>
    <cellStyle name="解释性文本 2 3 3 2" xfId="26904"/>
    <cellStyle name="解释性文本 2 3 3 3" xfId="26905"/>
    <cellStyle name="解释性文本 2 3 4" xfId="26906"/>
    <cellStyle name="解释性文本 2 3 5" xfId="26907"/>
    <cellStyle name="解释性文本 2 3 6" xfId="26908"/>
    <cellStyle name="解释性文本 2 4" xfId="26909"/>
    <cellStyle name="解释性文本 2 4 2" xfId="26910"/>
    <cellStyle name="解释性文本 2 4 3" xfId="26911"/>
    <cellStyle name="解释性文本 2 4 4" xfId="26912"/>
    <cellStyle name="解释性文本 2 5" xfId="26913"/>
    <cellStyle name="解释性文本 2 5 2" xfId="26914"/>
    <cellStyle name="解释性文本 2 6" xfId="26915"/>
    <cellStyle name="解释性文本 2 6 2" xfId="26916"/>
    <cellStyle name="解释性文本 2 7" xfId="26917"/>
    <cellStyle name="解释性文本 2 7 2" xfId="26918"/>
    <cellStyle name="解释性文本 2 8" xfId="26919"/>
    <cellStyle name="解释性文本 2 8 2" xfId="26920"/>
    <cellStyle name="解释性文本 2 9" xfId="26921"/>
    <cellStyle name="解释性文本 2 9 2" xfId="26922"/>
    <cellStyle name="解释性文本 3" xfId="26923"/>
    <cellStyle name="解释性文本 3 2" xfId="26924"/>
    <cellStyle name="解释性文本 3 2 2" xfId="26925"/>
    <cellStyle name="解释性文本 3 2 2 2" xfId="26926"/>
    <cellStyle name="解释性文本 3 2 2 2 2" xfId="26927"/>
    <cellStyle name="解释性文本 3 2 2 2 3" xfId="26928"/>
    <cellStyle name="解释性文本 3 2 2 3" xfId="26929"/>
    <cellStyle name="解释性文本 3 2 2 3 2" xfId="26930"/>
    <cellStyle name="解释性文本 3 2 2 3 3" xfId="26931"/>
    <cellStyle name="解释性文本 3 2 2 4" xfId="26932"/>
    <cellStyle name="解释性文本 3 2 2 5" xfId="26933"/>
    <cellStyle name="解释性文本 3 2 3" xfId="26934"/>
    <cellStyle name="解释性文本 3 2 3 2" xfId="26935"/>
    <cellStyle name="解释性文本 3 2 3 3" xfId="26936"/>
    <cellStyle name="解释性文本 3 2 4" xfId="26937"/>
    <cellStyle name="解释性文本 3 2 5" xfId="26938"/>
    <cellStyle name="解释性文本 3 3" xfId="26939"/>
    <cellStyle name="解释性文本 3 3 2" xfId="26940"/>
    <cellStyle name="解释性文本 3 3 2 2" xfId="26941"/>
    <cellStyle name="解释性文本 3 3 2 3" xfId="26942"/>
    <cellStyle name="解释性文本 3 3 3" xfId="26943"/>
    <cellStyle name="解释性文本 3 3 3 2" xfId="26944"/>
    <cellStyle name="解释性文本 3 3 3 3" xfId="26945"/>
    <cellStyle name="解释性文本 3 3 4" xfId="26946"/>
    <cellStyle name="解释性文本 3 3 5" xfId="26947"/>
    <cellStyle name="解释性文本 3 4" xfId="26948"/>
    <cellStyle name="解释性文本 3 4 2" xfId="26949"/>
    <cellStyle name="解释性文本 3 4 3" xfId="26950"/>
    <cellStyle name="解释性文本 3 5" xfId="26951"/>
    <cellStyle name="解释性文本 3 6" xfId="26952"/>
    <cellStyle name="解释性文本 4" xfId="26953"/>
    <cellStyle name="解释性文本 4 2" xfId="26954"/>
    <cellStyle name="解释性文本 4 2 2" xfId="26955"/>
    <cellStyle name="解释性文本 4 2 2 2" xfId="26956"/>
    <cellStyle name="解释性文本 4 2 2 2 2" xfId="26957"/>
    <cellStyle name="解释性文本 4 2 2 2 3" xfId="26958"/>
    <cellStyle name="解释性文本 4 2 2 3" xfId="26959"/>
    <cellStyle name="解释性文本 4 2 2 3 2" xfId="26960"/>
    <cellStyle name="解释性文本 4 2 2 3 3" xfId="26961"/>
    <cellStyle name="解释性文本 4 2 2 4" xfId="26962"/>
    <cellStyle name="解释性文本 4 2 2 5" xfId="26963"/>
    <cellStyle name="解释性文本 4 2 3" xfId="26964"/>
    <cellStyle name="解释性文本 4 2 3 2" xfId="26965"/>
    <cellStyle name="解释性文本 4 2 3 3" xfId="26966"/>
    <cellStyle name="解释性文本 4 2 4" xfId="26967"/>
    <cellStyle name="解释性文本 4 2 5" xfId="26968"/>
    <cellStyle name="解释性文本 4 3" xfId="26969"/>
    <cellStyle name="解释性文本 4 3 2" xfId="26970"/>
    <cellStyle name="解释性文本 4 3 2 2" xfId="26971"/>
    <cellStyle name="解释性文本 4 3 2 3" xfId="26972"/>
    <cellStyle name="解释性文本 4 3 3" xfId="26973"/>
    <cellStyle name="解释性文本 4 3 3 2" xfId="26974"/>
    <cellStyle name="解释性文本 4 3 3 3" xfId="26975"/>
    <cellStyle name="解释性文本 4 3 4" xfId="26976"/>
    <cellStyle name="解释性文本 4 3 5" xfId="26977"/>
    <cellStyle name="解释性文本 4 4" xfId="26978"/>
    <cellStyle name="解释性文本 4 4 2" xfId="26979"/>
    <cellStyle name="解释性文本 4 4 3" xfId="26980"/>
    <cellStyle name="解释性文本 4 5" xfId="26981"/>
    <cellStyle name="解释性文本 4 6" xfId="26982"/>
    <cellStyle name="解释性文本 5" xfId="26983"/>
    <cellStyle name="解释性文本 5 2" xfId="26984"/>
    <cellStyle name="解释性文本 5 2 2" xfId="26985"/>
    <cellStyle name="解释性文本 5 2 2 2" xfId="26986"/>
    <cellStyle name="解释性文本 5 2 2 3" xfId="26987"/>
    <cellStyle name="解释性文本 5 2 3" xfId="26988"/>
    <cellStyle name="解释性文本 5 2 3 2" xfId="26989"/>
    <cellStyle name="解释性文本 5 2 3 3" xfId="26990"/>
    <cellStyle name="解释性文本 5 2 4" xfId="26991"/>
    <cellStyle name="解释性文本 5 2 5" xfId="26992"/>
    <cellStyle name="解释性文本 5 3" xfId="26993"/>
    <cellStyle name="解释性文本 5 3 2" xfId="26994"/>
    <cellStyle name="解释性文本 5 3 3" xfId="26995"/>
    <cellStyle name="解释性文本 5 4" xfId="26996"/>
    <cellStyle name="解释性文本 5 5" xfId="26997"/>
    <cellStyle name="解释性文本 6" xfId="26998"/>
    <cellStyle name="解释性文本 6 2" xfId="26999"/>
    <cellStyle name="解释性文本 6 2 2" xfId="27000"/>
    <cellStyle name="解释性文本 6 2 2 2" xfId="27001"/>
    <cellStyle name="解释性文本 6 2 2 3" xfId="27002"/>
    <cellStyle name="解释性文本 6 2 3" xfId="27003"/>
    <cellStyle name="解释性文本 6 2 3 2" xfId="27004"/>
    <cellStyle name="解释性文本 6 2 3 3" xfId="27005"/>
    <cellStyle name="解释性文本 6 2 4" xfId="27006"/>
    <cellStyle name="解释性文本 6 2 5" xfId="27007"/>
    <cellStyle name="解释性文本 6 3" xfId="27008"/>
    <cellStyle name="解释性文本 6 3 2" xfId="27009"/>
    <cellStyle name="解释性文本 6 3 3" xfId="27010"/>
    <cellStyle name="解释性文本 6 4" xfId="27011"/>
    <cellStyle name="解释性文本 6 5" xfId="27012"/>
    <cellStyle name="借出原因" xfId="27013"/>
    <cellStyle name="借出原因 2" xfId="27014"/>
    <cellStyle name="警告文本 2" xfId="27015"/>
    <cellStyle name="警告文本 2 10" xfId="27016"/>
    <cellStyle name="警告文本 2 10 2" xfId="27017"/>
    <cellStyle name="警告文本 2 11" xfId="27018"/>
    <cellStyle name="警告文本 2 11 2" xfId="27019"/>
    <cellStyle name="警告文本 2 12" xfId="27020"/>
    <cellStyle name="警告文本 2 12 2" xfId="27021"/>
    <cellStyle name="警告文本 2 13" xfId="27022"/>
    <cellStyle name="警告文本 2 13 2" xfId="27023"/>
    <cellStyle name="警告文本 2 14" xfId="27024"/>
    <cellStyle name="警告文本 2 14 2" xfId="27025"/>
    <cellStyle name="警告文本 2 15" xfId="27026"/>
    <cellStyle name="警告文本 2 15 2" xfId="27027"/>
    <cellStyle name="警告文本 2 16" xfId="27028"/>
    <cellStyle name="警告文本 2 16 2" xfId="27029"/>
    <cellStyle name="警告文本 2 17" xfId="27030"/>
    <cellStyle name="警告文本 2 17 2" xfId="27031"/>
    <cellStyle name="警告文本 2 18" xfId="27032"/>
    <cellStyle name="警告文本 2 18 2" xfId="27033"/>
    <cellStyle name="警告文本 2 19" xfId="27034"/>
    <cellStyle name="警告文本 2 19 2" xfId="27035"/>
    <cellStyle name="警告文本 2 2" xfId="27036"/>
    <cellStyle name="警告文本 2 2 2" xfId="27037"/>
    <cellStyle name="警告文本 2 2 2 2" xfId="27038"/>
    <cellStyle name="警告文本 2 2 2 2 2" xfId="27039"/>
    <cellStyle name="警告文本 2 2 2 2 3" xfId="27040"/>
    <cellStyle name="警告文本 2 2 2 3" xfId="27041"/>
    <cellStyle name="警告文本 2 2 2 3 2" xfId="27042"/>
    <cellStyle name="警告文本 2 2 2 3 3" xfId="27043"/>
    <cellStyle name="警告文本 2 2 2 4" xfId="27044"/>
    <cellStyle name="警告文本 2 2 2 5" xfId="27045"/>
    <cellStyle name="警告文本 2 2 3" xfId="27046"/>
    <cellStyle name="警告文本 2 2 3 2" xfId="27047"/>
    <cellStyle name="警告文本 2 2 3 3" xfId="27048"/>
    <cellStyle name="警告文本 2 2 4" xfId="27049"/>
    <cellStyle name="警告文本 2 2 5" xfId="27050"/>
    <cellStyle name="警告文本 2 20" xfId="27051"/>
    <cellStyle name="警告文本 2 20 2" xfId="27052"/>
    <cellStyle name="警告文本 2 21" xfId="27053"/>
    <cellStyle name="警告文本 2 21 2" xfId="27054"/>
    <cellStyle name="警告文本 2 22" xfId="27055"/>
    <cellStyle name="警告文本 2 22 2" xfId="27056"/>
    <cellStyle name="警告文本 2 23" xfId="27057"/>
    <cellStyle name="警告文本 2 23 2" xfId="27058"/>
    <cellStyle name="警告文本 2 24" xfId="27059"/>
    <cellStyle name="警告文本 2 24 2" xfId="27060"/>
    <cellStyle name="警告文本 2 3" xfId="27061"/>
    <cellStyle name="警告文本 2 3 2" xfId="27062"/>
    <cellStyle name="警告文本 2 3 2 2" xfId="27063"/>
    <cellStyle name="警告文本 2 3 2 3" xfId="27064"/>
    <cellStyle name="警告文本 2 3 3" xfId="27065"/>
    <cellStyle name="警告文本 2 3 3 2" xfId="27066"/>
    <cellStyle name="警告文本 2 3 3 3" xfId="27067"/>
    <cellStyle name="警告文本 2 3 4" xfId="27068"/>
    <cellStyle name="警告文本 2 3 5" xfId="27069"/>
    <cellStyle name="警告文本 2 3 6" xfId="27070"/>
    <cellStyle name="警告文本 2 4" xfId="27071"/>
    <cellStyle name="警告文本 2 4 2" xfId="27072"/>
    <cellStyle name="警告文本 2 4 3" xfId="27073"/>
    <cellStyle name="警告文本 2 4 4" xfId="27074"/>
    <cellStyle name="警告文本 2 5" xfId="27075"/>
    <cellStyle name="警告文本 2 5 2" xfId="27076"/>
    <cellStyle name="警告文本 2 6" xfId="27077"/>
    <cellStyle name="警告文本 2 6 2" xfId="27078"/>
    <cellStyle name="警告文本 2 7" xfId="27079"/>
    <cellStyle name="警告文本 2 7 2" xfId="27080"/>
    <cellStyle name="警告文本 2 8" xfId="27081"/>
    <cellStyle name="警告文本 2 8 2" xfId="27082"/>
    <cellStyle name="警告文本 2 9" xfId="27083"/>
    <cellStyle name="警告文本 2 9 2" xfId="27084"/>
    <cellStyle name="警告文本 3" xfId="27085"/>
    <cellStyle name="警告文本 3 2" xfId="27086"/>
    <cellStyle name="警告文本 3 2 2" xfId="27087"/>
    <cellStyle name="警告文本 3 2 2 2" xfId="27088"/>
    <cellStyle name="警告文本 3 2 2 2 2" xfId="27089"/>
    <cellStyle name="警告文本 3 2 2 2 3" xfId="27090"/>
    <cellStyle name="警告文本 3 2 2 3" xfId="27091"/>
    <cellStyle name="警告文本 3 2 2 3 2" xfId="27092"/>
    <cellStyle name="警告文本 3 2 2 3 3" xfId="27093"/>
    <cellStyle name="警告文本 3 2 2 4" xfId="27094"/>
    <cellStyle name="警告文本 3 2 2 5" xfId="27095"/>
    <cellStyle name="警告文本 3 2 3" xfId="27096"/>
    <cellStyle name="警告文本 3 2 3 2" xfId="27097"/>
    <cellStyle name="警告文本 3 2 3 3" xfId="27098"/>
    <cellStyle name="警告文本 3 2 4" xfId="27099"/>
    <cellStyle name="警告文本 3 2 5" xfId="27100"/>
    <cellStyle name="警告文本 3 3" xfId="27101"/>
    <cellStyle name="警告文本 3 3 2" xfId="27102"/>
    <cellStyle name="警告文本 3 3 2 2" xfId="27103"/>
    <cellStyle name="警告文本 3 3 2 3" xfId="27104"/>
    <cellStyle name="警告文本 3 3 3" xfId="27105"/>
    <cellStyle name="警告文本 3 3 3 2" xfId="27106"/>
    <cellStyle name="警告文本 3 3 3 3" xfId="27107"/>
    <cellStyle name="警告文本 3 3 4" xfId="27108"/>
    <cellStyle name="警告文本 3 3 5" xfId="27109"/>
    <cellStyle name="警告文本 3 4" xfId="27110"/>
    <cellStyle name="警告文本 3 4 2" xfId="27111"/>
    <cellStyle name="警告文本 3 4 3" xfId="27112"/>
    <cellStyle name="警告文本 3 5" xfId="27113"/>
    <cellStyle name="警告文本 3 6" xfId="27114"/>
    <cellStyle name="警告文本 4" xfId="27115"/>
    <cellStyle name="警告文本 4 2" xfId="27116"/>
    <cellStyle name="警告文本 4 2 2" xfId="27117"/>
    <cellStyle name="警告文本 4 2 2 2" xfId="27118"/>
    <cellStyle name="警告文本 4 2 2 2 2" xfId="27119"/>
    <cellStyle name="警告文本 4 2 2 2 3" xfId="27120"/>
    <cellStyle name="警告文本 4 2 2 3" xfId="27121"/>
    <cellStyle name="警告文本 4 2 2 3 2" xfId="27122"/>
    <cellStyle name="警告文本 4 2 2 3 3" xfId="27123"/>
    <cellStyle name="警告文本 4 2 2 4" xfId="27124"/>
    <cellStyle name="警告文本 4 2 2 5" xfId="27125"/>
    <cellStyle name="警告文本 4 2 3" xfId="27126"/>
    <cellStyle name="警告文本 4 2 3 2" xfId="27127"/>
    <cellStyle name="警告文本 4 2 3 3" xfId="27128"/>
    <cellStyle name="警告文本 4 2 4" xfId="27129"/>
    <cellStyle name="警告文本 4 2 5" xfId="27130"/>
    <cellStyle name="警告文本 4 3" xfId="27131"/>
    <cellStyle name="警告文本 4 3 2" xfId="27132"/>
    <cellStyle name="警告文本 4 3 2 2" xfId="27133"/>
    <cellStyle name="警告文本 4 3 2 3" xfId="27134"/>
    <cellStyle name="警告文本 4 3 3" xfId="27135"/>
    <cellStyle name="警告文本 4 3 3 2" xfId="27136"/>
    <cellStyle name="警告文本 4 3 3 3" xfId="27137"/>
    <cellStyle name="警告文本 4 3 4" xfId="27138"/>
    <cellStyle name="警告文本 4 3 5" xfId="27139"/>
    <cellStyle name="警告文本 4 4" xfId="27140"/>
    <cellStyle name="警告文本 4 4 2" xfId="27141"/>
    <cellStyle name="警告文本 4 4 3" xfId="27142"/>
    <cellStyle name="警告文本 4 5" xfId="27143"/>
    <cellStyle name="警告文本 4 6" xfId="27144"/>
    <cellStyle name="警告文本 5" xfId="27145"/>
    <cellStyle name="警告文本 5 2" xfId="27146"/>
    <cellStyle name="警告文本 5 2 2" xfId="27147"/>
    <cellStyle name="警告文本 5 2 2 2" xfId="27148"/>
    <cellStyle name="警告文本 5 2 2 3" xfId="27149"/>
    <cellStyle name="警告文本 5 2 3" xfId="27150"/>
    <cellStyle name="警告文本 5 2 3 2" xfId="27151"/>
    <cellStyle name="警告文本 5 2 3 3" xfId="27152"/>
    <cellStyle name="警告文本 5 2 4" xfId="27153"/>
    <cellStyle name="警告文本 5 2 5" xfId="27154"/>
    <cellStyle name="警告文本 5 3" xfId="27155"/>
    <cellStyle name="警告文本 5 3 2" xfId="27156"/>
    <cellStyle name="警告文本 5 3 3" xfId="27157"/>
    <cellStyle name="警告文本 5 4" xfId="27158"/>
    <cellStyle name="警告文本 5 5" xfId="27159"/>
    <cellStyle name="警告文本 6" xfId="27160"/>
    <cellStyle name="警告文本 6 2" xfId="27161"/>
    <cellStyle name="警告文本 6 2 2" xfId="27162"/>
    <cellStyle name="警告文本 6 2 2 2" xfId="27163"/>
    <cellStyle name="警告文本 6 2 2 3" xfId="27164"/>
    <cellStyle name="警告文本 6 2 3" xfId="27165"/>
    <cellStyle name="警告文本 6 2 3 2" xfId="27166"/>
    <cellStyle name="警告文本 6 2 3 3" xfId="27167"/>
    <cellStyle name="警告文本 6 2 4" xfId="27168"/>
    <cellStyle name="警告文本 6 2 5" xfId="27169"/>
    <cellStyle name="警告文本 6 3" xfId="27170"/>
    <cellStyle name="警告文本 6 3 2" xfId="27171"/>
    <cellStyle name="警告文本 6 3 3" xfId="27172"/>
    <cellStyle name="警告文本 6 4" xfId="27173"/>
    <cellStyle name="警告文本 6 5" xfId="27174"/>
    <cellStyle name="警告文字" xfId="27175"/>
    <cellStyle name="警告文字 2" xfId="27176"/>
    <cellStyle name="居中" xfId="27177"/>
    <cellStyle name="連結的儲存格" xfId="27178"/>
    <cellStyle name="連結的儲存格 2" xfId="27179"/>
    <cellStyle name="链接单元格 2" xfId="27180"/>
    <cellStyle name="链接单元格 2 10" xfId="27181"/>
    <cellStyle name="链接单元格 2 10 2" xfId="27182"/>
    <cellStyle name="链接单元格 2 11" xfId="27183"/>
    <cellStyle name="链接单元格 2 11 2" xfId="27184"/>
    <cellStyle name="链接单元格 2 12" xfId="27185"/>
    <cellStyle name="链接单元格 2 12 2" xfId="27186"/>
    <cellStyle name="链接单元格 2 13" xfId="27187"/>
    <cellStyle name="链接单元格 2 13 2" xfId="27188"/>
    <cellStyle name="链接单元格 2 14" xfId="27189"/>
    <cellStyle name="链接单元格 2 14 2" xfId="27190"/>
    <cellStyle name="链接单元格 2 15" xfId="27191"/>
    <cellStyle name="链接单元格 2 15 2" xfId="27192"/>
    <cellStyle name="链接单元格 2 16" xfId="27193"/>
    <cellStyle name="链接单元格 2 16 2" xfId="27194"/>
    <cellStyle name="链接单元格 2 17" xfId="27195"/>
    <cellStyle name="链接单元格 2 17 2" xfId="27196"/>
    <cellStyle name="链接单元格 2 18" xfId="27197"/>
    <cellStyle name="链接单元格 2 18 2" xfId="27198"/>
    <cellStyle name="链接单元格 2 19" xfId="27199"/>
    <cellStyle name="链接单元格 2 19 2" xfId="27200"/>
    <cellStyle name="链接单元格 2 2" xfId="27201"/>
    <cellStyle name="链接单元格 2 2 2" xfId="27202"/>
    <cellStyle name="链接单元格 2 2 2 2" xfId="27203"/>
    <cellStyle name="链接单元格 2 2 2 2 2" xfId="27204"/>
    <cellStyle name="链接单元格 2 2 2 2 3" xfId="27205"/>
    <cellStyle name="链接单元格 2 2 2 3" xfId="27206"/>
    <cellStyle name="链接单元格 2 2 2 3 2" xfId="27207"/>
    <cellStyle name="链接单元格 2 2 2 3 3" xfId="27208"/>
    <cellStyle name="链接单元格 2 2 2 4" xfId="27209"/>
    <cellStyle name="链接单元格 2 2 2 5" xfId="27210"/>
    <cellStyle name="链接单元格 2 2 3" xfId="27211"/>
    <cellStyle name="链接单元格 2 2 3 2" xfId="27212"/>
    <cellStyle name="链接单元格 2 2 3 3" xfId="27213"/>
    <cellStyle name="链接单元格 2 2 4" xfId="27214"/>
    <cellStyle name="链接单元格 2 2 5" xfId="27215"/>
    <cellStyle name="链接单元格 2 20" xfId="27216"/>
    <cellStyle name="链接单元格 2 20 2" xfId="27217"/>
    <cellStyle name="链接单元格 2 21" xfId="27218"/>
    <cellStyle name="链接单元格 2 21 2" xfId="27219"/>
    <cellStyle name="链接单元格 2 22" xfId="27220"/>
    <cellStyle name="链接单元格 2 22 2" xfId="27221"/>
    <cellStyle name="链接单元格 2 23" xfId="27222"/>
    <cellStyle name="链接单元格 2 23 2" xfId="27223"/>
    <cellStyle name="链接单元格 2 24" xfId="27224"/>
    <cellStyle name="链接单元格 2 24 2" xfId="27225"/>
    <cellStyle name="链接单元格 2 3" xfId="27226"/>
    <cellStyle name="链接单元格 2 3 2" xfId="27227"/>
    <cellStyle name="链接单元格 2 3 2 2" xfId="27228"/>
    <cellStyle name="链接单元格 2 3 2 3" xfId="27229"/>
    <cellStyle name="链接单元格 2 3 3" xfId="27230"/>
    <cellStyle name="链接单元格 2 3 3 2" xfId="27231"/>
    <cellStyle name="链接单元格 2 3 3 3" xfId="27232"/>
    <cellStyle name="链接单元格 2 3 4" xfId="27233"/>
    <cellStyle name="链接单元格 2 3 5" xfId="27234"/>
    <cellStyle name="链接单元格 2 3 6" xfId="27235"/>
    <cellStyle name="链接单元格 2 4" xfId="27236"/>
    <cellStyle name="链接单元格 2 4 2" xfId="27237"/>
    <cellStyle name="链接单元格 2 4 3" xfId="27238"/>
    <cellStyle name="链接单元格 2 4 4" xfId="27239"/>
    <cellStyle name="链接单元格 2 5" xfId="27240"/>
    <cellStyle name="链接单元格 2 5 2" xfId="27241"/>
    <cellStyle name="链接单元格 2 6" xfId="27242"/>
    <cellStyle name="链接单元格 2 6 2" xfId="27243"/>
    <cellStyle name="链接单元格 2 7" xfId="27244"/>
    <cellStyle name="链接单元格 2 7 2" xfId="27245"/>
    <cellStyle name="链接单元格 2 8" xfId="27246"/>
    <cellStyle name="链接单元格 2 8 2" xfId="27247"/>
    <cellStyle name="链接单元格 2 9" xfId="27248"/>
    <cellStyle name="链接单元格 2 9 2" xfId="27249"/>
    <cellStyle name="链接单元格 3" xfId="27250"/>
    <cellStyle name="链接单元格 3 2" xfId="27251"/>
    <cellStyle name="链接单元格 3 2 2" xfId="27252"/>
    <cellStyle name="链接单元格 3 2 2 2" xfId="27253"/>
    <cellStyle name="链接单元格 3 2 2 2 2" xfId="27254"/>
    <cellStyle name="链接单元格 3 2 2 2 3" xfId="27255"/>
    <cellStyle name="链接单元格 3 2 2 3" xfId="27256"/>
    <cellStyle name="链接单元格 3 2 2 3 2" xfId="27257"/>
    <cellStyle name="链接单元格 3 2 2 3 3" xfId="27258"/>
    <cellStyle name="链接单元格 3 2 2 4" xfId="27259"/>
    <cellStyle name="链接单元格 3 2 2 5" xfId="27260"/>
    <cellStyle name="链接单元格 3 2 3" xfId="27261"/>
    <cellStyle name="链接单元格 3 2 3 2" xfId="27262"/>
    <cellStyle name="链接单元格 3 2 3 3" xfId="27263"/>
    <cellStyle name="链接单元格 3 2 4" xfId="27264"/>
    <cellStyle name="链接单元格 3 2 5" xfId="27265"/>
    <cellStyle name="链接单元格 3 3" xfId="27266"/>
    <cellStyle name="链接单元格 3 3 2" xfId="27267"/>
    <cellStyle name="链接单元格 3 3 2 2" xfId="27268"/>
    <cellStyle name="链接单元格 3 3 2 3" xfId="27269"/>
    <cellStyle name="链接单元格 3 3 3" xfId="27270"/>
    <cellStyle name="链接单元格 3 3 3 2" xfId="27271"/>
    <cellStyle name="链接单元格 3 3 3 3" xfId="27272"/>
    <cellStyle name="链接单元格 3 3 4" xfId="27273"/>
    <cellStyle name="链接单元格 3 3 5" xfId="27274"/>
    <cellStyle name="链接单元格 3 4" xfId="27275"/>
    <cellStyle name="链接单元格 3 4 2" xfId="27276"/>
    <cellStyle name="链接单元格 3 4 3" xfId="27277"/>
    <cellStyle name="链接单元格 3 5" xfId="27278"/>
    <cellStyle name="链接单元格 3 6" xfId="27279"/>
    <cellStyle name="链接单元格 4" xfId="27280"/>
    <cellStyle name="链接单元格 4 2" xfId="27281"/>
    <cellStyle name="链接单元格 4 2 2" xfId="27282"/>
    <cellStyle name="链接单元格 4 2 2 2" xfId="27283"/>
    <cellStyle name="链接单元格 4 2 2 2 2" xfId="27284"/>
    <cellStyle name="链接单元格 4 2 2 2 3" xfId="27285"/>
    <cellStyle name="链接单元格 4 2 2 3" xfId="27286"/>
    <cellStyle name="链接单元格 4 2 2 3 2" xfId="27287"/>
    <cellStyle name="链接单元格 4 2 2 3 3" xfId="27288"/>
    <cellStyle name="链接单元格 4 2 2 4" xfId="27289"/>
    <cellStyle name="链接单元格 4 2 2 5" xfId="27290"/>
    <cellStyle name="链接单元格 4 2 3" xfId="27291"/>
    <cellStyle name="链接单元格 4 2 3 2" xfId="27292"/>
    <cellStyle name="链接单元格 4 2 3 3" xfId="27293"/>
    <cellStyle name="链接单元格 4 2 4" xfId="27294"/>
    <cellStyle name="链接单元格 4 2 5" xfId="27295"/>
    <cellStyle name="链接单元格 4 3" xfId="27296"/>
    <cellStyle name="链接单元格 4 3 2" xfId="27297"/>
    <cellStyle name="链接单元格 4 3 2 2" xfId="27298"/>
    <cellStyle name="链接单元格 4 3 2 3" xfId="27299"/>
    <cellStyle name="链接单元格 4 3 3" xfId="27300"/>
    <cellStyle name="链接单元格 4 3 3 2" xfId="27301"/>
    <cellStyle name="链接单元格 4 3 3 3" xfId="27302"/>
    <cellStyle name="链接单元格 4 3 4" xfId="27303"/>
    <cellStyle name="链接单元格 4 3 5" xfId="27304"/>
    <cellStyle name="链接单元格 4 4" xfId="27305"/>
    <cellStyle name="链接单元格 4 4 2" xfId="27306"/>
    <cellStyle name="链接单元格 4 4 3" xfId="27307"/>
    <cellStyle name="链接单元格 4 5" xfId="27308"/>
    <cellStyle name="链接单元格 4 6" xfId="27309"/>
    <cellStyle name="链接单元格 5" xfId="27310"/>
    <cellStyle name="链接单元格 5 2" xfId="27311"/>
    <cellStyle name="链接单元格 5 2 2" xfId="27312"/>
    <cellStyle name="链接单元格 5 2 2 2" xfId="27313"/>
    <cellStyle name="链接单元格 5 2 2 3" xfId="27314"/>
    <cellStyle name="链接单元格 5 2 3" xfId="27315"/>
    <cellStyle name="链接单元格 5 2 3 2" xfId="27316"/>
    <cellStyle name="链接单元格 5 2 3 3" xfId="27317"/>
    <cellStyle name="链接单元格 5 2 4" xfId="27318"/>
    <cellStyle name="链接单元格 5 2 5" xfId="27319"/>
    <cellStyle name="链接单元格 5 3" xfId="27320"/>
    <cellStyle name="链接单元格 5 3 2" xfId="27321"/>
    <cellStyle name="链接单元格 5 3 3" xfId="27322"/>
    <cellStyle name="链接单元格 5 4" xfId="27323"/>
    <cellStyle name="链接单元格 5 5" xfId="27324"/>
    <cellStyle name="链接单元格 6" xfId="27325"/>
    <cellStyle name="链接单元格 6 2" xfId="27326"/>
    <cellStyle name="链接单元格 6 2 2" xfId="27327"/>
    <cellStyle name="链接单元格 6 2 2 2" xfId="27328"/>
    <cellStyle name="链接单元格 6 2 2 3" xfId="27329"/>
    <cellStyle name="链接单元格 6 2 3" xfId="27330"/>
    <cellStyle name="链接单元格 6 2 3 2" xfId="27331"/>
    <cellStyle name="链接单元格 6 2 3 3" xfId="27332"/>
    <cellStyle name="链接单元格 6 2 4" xfId="27333"/>
    <cellStyle name="链接单元格 6 2 5" xfId="27334"/>
    <cellStyle name="链接单元格 6 3" xfId="27335"/>
    <cellStyle name="链接单元格 6 3 2" xfId="27336"/>
    <cellStyle name="链接单元格 6 3 3" xfId="27337"/>
    <cellStyle name="链接单元格 6 4" xfId="27338"/>
    <cellStyle name="链接单元格 6 5" xfId="27339"/>
    <cellStyle name="霓付 [0]_ +Foil &amp; -FOIL &amp; PAPER" xfId="27340"/>
    <cellStyle name="霓付_ +Foil &amp; -FOIL &amp; PAPER" xfId="27341"/>
    <cellStyle name="烹拳 [0]_ +Foil &amp; -FOIL &amp; PAPER" xfId="27342"/>
    <cellStyle name="烹拳_ +Foil &amp; -FOIL &amp; PAPER" xfId="27343"/>
    <cellStyle name="砯刽 [0]_PLDT" xfId="27344"/>
    <cellStyle name="砯刽_PLDT" xfId="27345"/>
    <cellStyle name="普通_   表二甲" xfId="27346"/>
    <cellStyle name="千分位[0]" xfId="27347"/>
    <cellStyle name="千分位[0] 2" xfId="27348"/>
    <cellStyle name="千分位_   表二甲(燃油系统)  " xfId="27349"/>
    <cellStyle name="千位[0]_ 方正PC" xfId="27350"/>
    <cellStyle name="千位_ 方正PC" xfId="27351"/>
    <cellStyle name="千位分隔" xfId="1" builtinId="3"/>
    <cellStyle name="千位分隔 10" xfId="27352"/>
    <cellStyle name="千位分隔 10 2" xfId="27353"/>
    <cellStyle name="千位分隔 10 2 2" xfId="27354"/>
    <cellStyle name="千位分隔 10 2 2 2" xfId="27355"/>
    <cellStyle name="千位分隔 10 2 2 2 2" xfId="27356"/>
    <cellStyle name="千位分隔 10 2 2 2 2 2" xfId="27357"/>
    <cellStyle name="千位分隔 10 2 2 2 2 2 2" xfId="27358"/>
    <cellStyle name="千位分隔 10 2 2 2 2 3" xfId="27359"/>
    <cellStyle name="千位分隔 10 2 2 2 2 3 2" xfId="27360"/>
    <cellStyle name="千位分隔 10 2 2 2 2 4" xfId="27361"/>
    <cellStyle name="千位分隔 10 2 2 2 3" xfId="27362"/>
    <cellStyle name="千位分隔 10 2 2 2 3 2" xfId="27363"/>
    <cellStyle name="千位分隔 10 2 2 2 3 2 2" xfId="27364"/>
    <cellStyle name="千位分隔 10 2 2 2 3 3" xfId="27365"/>
    <cellStyle name="千位分隔 10 2 2 2 3 3 2" xfId="27366"/>
    <cellStyle name="千位分隔 10 2 2 2 3 4" xfId="27367"/>
    <cellStyle name="千位分隔 10 2 2 2 4" xfId="27368"/>
    <cellStyle name="千位分隔 10 2 2 2 4 2" xfId="27369"/>
    <cellStyle name="千位分隔 10 2 2 2 5" xfId="27370"/>
    <cellStyle name="千位分隔 10 2 2 2 5 2" xfId="27371"/>
    <cellStyle name="千位分隔 10 2 2 2 6" xfId="27372"/>
    <cellStyle name="千位分隔 10 2 2 3" xfId="27373"/>
    <cellStyle name="千位分隔 10 2 2 3 2" xfId="27374"/>
    <cellStyle name="千位分隔 10 2 2 3 2 2" xfId="27375"/>
    <cellStyle name="千位分隔 10 2 2 3 3" xfId="27376"/>
    <cellStyle name="千位分隔 10 2 2 3 3 2" xfId="27377"/>
    <cellStyle name="千位分隔 10 2 2 3 4" xfId="27378"/>
    <cellStyle name="千位分隔 10 2 2 4" xfId="27379"/>
    <cellStyle name="千位分隔 10 2 2 4 2" xfId="27380"/>
    <cellStyle name="千位分隔 10 2 2 5" xfId="27381"/>
    <cellStyle name="千位分隔 10 2 2 5 2" xfId="27382"/>
    <cellStyle name="千位分隔 10 2 2 6" xfId="27383"/>
    <cellStyle name="千位分隔 10 2 3" xfId="27384"/>
    <cellStyle name="千位分隔 10 2 3 2" xfId="27385"/>
    <cellStyle name="千位分隔 10 2 3 2 2" xfId="27386"/>
    <cellStyle name="千位分隔 10 2 3 2 2 2" xfId="27387"/>
    <cellStyle name="千位分隔 10 2 3 2 3" xfId="27388"/>
    <cellStyle name="千位分隔 10 2 3 2 3 2" xfId="27389"/>
    <cellStyle name="千位分隔 10 2 3 2 4" xfId="27390"/>
    <cellStyle name="千位分隔 10 2 3 3" xfId="27391"/>
    <cellStyle name="千位分隔 10 2 3 3 2" xfId="27392"/>
    <cellStyle name="千位分隔 10 2 3 3 2 2" xfId="27393"/>
    <cellStyle name="千位分隔 10 2 3 3 3" xfId="27394"/>
    <cellStyle name="千位分隔 10 2 3 3 3 2" xfId="27395"/>
    <cellStyle name="千位分隔 10 2 3 3 4" xfId="27396"/>
    <cellStyle name="千位分隔 10 2 3 4" xfId="27397"/>
    <cellStyle name="千位分隔 10 2 3 4 2" xfId="27398"/>
    <cellStyle name="千位分隔 10 2 3 5" xfId="27399"/>
    <cellStyle name="千位分隔 10 2 3 5 2" xfId="27400"/>
    <cellStyle name="千位分隔 10 2 3 6" xfId="27401"/>
    <cellStyle name="千位分隔 10 2 4" xfId="27402"/>
    <cellStyle name="千位分隔 10 2 4 2" xfId="27403"/>
    <cellStyle name="千位分隔 10 2 4 2 2" xfId="27404"/>
    <cellStyle name="千位分隔 10 2 4 3" xfId="27405"/>
    <cellStyle name="千位分隔 10 2 4 3 2" xfId="27406"/>
    <cellStyle name="千位分隔 10 2 4 4" xfId="27407"/>
    <cellStyle name="千位分隔 10 2 5" xfId="27408"/>
    <cellStyle name="千位分隔 10 2 5 2" xfId="27409"/>
    <cellStyle name="千位分隔 10 2 6" xfId="27410"/>
    <cellStyle name="千位分隔 10 2 6 2" xfId="27411"/>
    <cellStyle name="千位分隔 10 2 7" xfId="27412"/>
    <cellStyle name="千位分隔 10 3" xfId="27413"/>
    <cellStyle name="千位分隔 10 3 2" xfId="27414"/>
    <cellStyle name="千位分隔 10 3 2 2" xfId="27415"/>
    <cellStyle name="千位分隔 10 3 2 2 2" xfId="27416"/>
    <cellStyle name="千位分隔 10 3 2 2 2 2" xfId="27417"/>
    <cellStyle name="千位分隔 10 3 2 2 3" xfId="27418"/>
    <cellStyle name="千位分隔 10 3 2 2 3 2" xfId="27419"/>
    <cellStyle name="千位分隔 10 3 2 2 4" xfId="27420"/>
    <cellStyle name="千位分隔 10 3 2 3" xfId="27421"/>
    <cellStyle name="千位分隔 10 3 2 3 2" xfId="27422"/>
    <cellStyle name="千位分隔 10 3 2 3 2 2" xfId="27423"/>
    <cellStyle name="千位分隔 10 3 2 3 3" xfId="27424"/>
    <cellStyle name="千位分隔 10 3 2 3 3 2" xfId="27425"/>
    <cellStyle name="千位分隔 10 3 2 3 4" xfId="27426"/>
    <cellStyle name="千位分隔 10 3 2 4" xfId="27427"/>
    <cellStyle name="千位分隔 10 3 2 4 2" xfId="27428"/>
    <cellStyle name="千位分隔 10 3 2 5" xfId="27429"/>
    <cellStyle name="千位分隔 10 3 2 5 2" xfId="27430"/>
    <cellStyle name="千位分隔 10 3 2 6" xfId="27431"/>
    <cellStyle name="千位分隔 10 3 3" xfId="27432"/>
    <cellStyle name="千位分隔 10 3 3 2" xfId="27433"/>
    <cellStyle name="千位分隔 10 3 3 2 2" xfId="27434"/>
    <cellStyle name="千位分隔 10 3 3 3" xfId="27435"/>
    <cellStyle name="千位分隔 10 3 3 3 2" xfId="27436"/>
    <cellStyle name="千位分隔 10 3 3 4" xfId="27437"/>
    <cellStyle name="千位分隔 10 3 4" xfId="27438"/>
    <cellStyle name="千位分隔 10 3 4 2" xfId="27439"/>
    <cellStyle name="千位分隔 10 3 5" xfId="27440"/>
    <cellStyle name="千位分隔 10 3 5 2" xfId="27441"/>
    <cellStyle name="千位分隔 10 3 6" xfId="27442"/>
    <cellStyle name="千位分隔 10 4" xfId="27443"/>
    <cellStyle name="千位分隔 10 4 2" xfId="27444"/>
    <cellStyle name="千位分隔 10 4 2 2" xfId="27445"/>
    <cellStyle name="千位分隔 10 4 2 2 2" xfId="27446"/>
    <cellStyle name="千位分隔 10 4 2 2 2 2" xfId="27447"/>
    <cellStyle name="千位分隔 10 4 2 2 3" xfId="27448"/>
    <cellStyle name="千位分隔 10 4 2 2 3 2" xfId="27449"/>
    <cellStyle name="千位分隔 10 4 2 2 4" xfId="27450"/>
    <cellStyle name="千位分隔 10 4 2 3" xfId="27451"/>
    <cellStyle name="千位分隔 10 4 2 3 2" xfId="27452"/>
    <cellStyle name="千位分隔 10 4 2 3 2 2" xfId="27453"/>
    <cellStyle name="千位分隔 10 4 2 3 3" xfId="27454"/>
    <cellStyle name="千位分隔 10 4 2 3 3 2" xfId="27455"/>
    <cellStyle name="千位分隔 10 4 2 3 4" xfId="27456"/>
    <cellStyle name="千位分隔 10 4 2 4" xfId="27457"/>
    <cellStyle name="千位分隔 10 4 2 4 2" xfId="27458"/>
    <cellStyle name="千位分隔 10 4 2 5" xfId="27459"/>
    <cellStyle name="千位分隔 10 4 2 5 2" xfId="27460"/>
    <cellStyle name="千位分隔 10 4 2 6" xfId="27461"/>
    <cellStyle name="千位分隔 10 4 3" xfId="27462"/>
    <cellStyle name="千位分隔 10 4 3 2" xfId="27463"/>
    <cellStyle name="千位分隔 10 4 3 2 2" xfId="27464"/>
    <cellStyle name="千位分隔 10 4 3 3" xfId="27465"/>
    <cellStyle name="千位分隔 10 4 3 3 2" xfId="27466"/>
    <cellStyle name="千位分隔 10 4 3 4" xfId="27467"/>
    <cellStyle name="千位分隔 10 4 4" xfId="27468"/>
    <cellStyle name="千位分隔 10 4 4 2" xfId="27469"/>
    <cellStyle name="千位分隔 10 4 5" xfId="27470"/>
    <cellStyle name="千位分隔 10 4 5 2" xfId="27471"/>
    <cellStyle name="千位分隔 10 4 6" xfId="27472"/>
    <cellStyle name="千位分隔 10 5" xfId="27473"/>
    <cellStyle name="千位分隔 10 5 2" xfId="27474"/>
    <cellStyle name="千位分隔 10 5 2 2" xfId="27475"/>
    <cellStyle name="千位分隔 10 5 2 2 2" xfId="27476"/>
    <cellStyle name="千位分隔 10 5 2 3" xfId="27477"/>
    <cellStyle name="千位分隔 10 5 2 3 2" xfId="27478"/>
    <cellStyle name="千位分隔 10 5 2 4" xfId="27479"/>
    <cellStyle name="千位分隔 10 5 3" xfId="27480"/>
    <cellStyle name="千位分隔 10 5 3 2" xfId="27481"/>
    <cellStyle name="千位分隔 10 5 3 2 2" xfId="27482"/>
    <cellStyle name="千位分隔 10 5 3 3" xfId="27483"/>
    <cellStyle name="千位分隔 10 5 3 3 2" xfId="27484"/>
    <cellStyle name="千位分隔 10 5 3 4" xfId="27485"/>
    <cellStyle name="千位分隔 10 5 4" xfId="27486"/>
    <cellStyle name="千位分隔 10 5 4 2" xfId="27487"/>
    <cellStyle name="千位分隔 10 5 5" xfId="27488"/>
    <cellStyle name="千位分隔 10 5 5 2" xfId="27489"/>
    <cellStyle name="千位分隔 10 5 6" xfId="27490"/>
    <cellStyle name="千位分隔 10 6" xfId="27491"/>
    <cellStyle name="千位分隔 10 6 2" xfId="27492"/>
    <cellStyle name="千位分隔 10 6 2 2" xfId="27493"/>
    <cellStyle name="千位分隔 10 6 3" xfId="27494"/>
    <cellStyle name="千位分隔 10 6 3 2" xfId="27495"/>
    <cellStyle name="千位分隔 10 6 4" xfId="27496"/>
    <cellStyle name="千位分隔 10 7" xfId="27497"/>
    <cellStyle name="千位分隔 10 7 2" xfId="27498"/>
    <cellStyle name="千位分隔 10 8" xfId="27499"/>
    <cellStyle name="千位分隔 10 8 2" xfId="27500"/>
    <cellStyle name="千位分隔 10 9" xfId="27501"/>
    <cellStyle name="千位分隔 11" xfId="27502"/>
    <cellStyle name="千位分隔 11 2" xfId="27503"/>
    <cellStyle name="千位分隔 11 2 2" xfId="27504"/>
    <cellStyle name="千位分隔 11 2 2 2" xfId="27505"/>
    <cellStyle name="千位分隔 11 2 2 2 2" xfId="27506"/>
    <cellStyle name="千位分隔 11 2 2 3" xfId="27507"/>
    <cellStyle name="千位分隔 11 2 2 3 2" xfId="27508"/>
    <cellStyle name="千位分隔 11 2 2 4" xfId="27509"/>
    <cellStyle name="千位分隔 11 2 3" xfId="27510"/>
    <cellStyle name="千位分隔 11 2 3 2" xfId="27511"/>
    <cellStyle name="千位分隔 11 2 3 2 2" xfId="27512"/>
    <cellStyle name="千位分隔 11 2 3 3" xfId="27513"/>
    <cellStyle name="千位分隔 11 2 3 3 2" xfId="27514"/>
    <cellStyle name="千位分隔 11 2 3 4" xfId="27515"/>
    <cellStyle name="千位分隔 11 2 4" xfId="27516"/>
    <cellStyle name="千位分隔 11 2 4 2" xfId="27517"/>
    <cellStyle name="千位分隔 11 2 5" xfId="27518"/>
    <cellStyle name="千位分隔 11 2 5 2" xfId="27519"/>
    <cellStyle name="千位分隔 11 2 6" xfId="27520"/>
    <cellStyle name="千位分隔 11 3" xfId="27521"/>
    <cellStyle name="千位分隔 11 3 2" xfId="27522"/>
    <cellStyle name="千位分隔 11 3 2 2" xfId="27523"/>
    <cellStyle name="千位分隔 11 3 3" xfId="27524"/>
    <cellStyle name="千位分隔 11 3 3 2" xfId="27525"/>
    <cellStyle name="千位分隔 11 3 4" xfId="27526"/>
    <cellStyle name="千位分隔 11 4" xfId="27527"/>
    <cellStyle name="千位分隔 11 4 2" xfId="27528"/>
    <cellStyle name="千位分隔 11 5" xfId="27529"/>
    <cellStyle name="千位分隔 11 5 2" xfId="27530"/>
    <cellStyle name="千位分隔 11 6" xfId="27531"/>
    <cellStyle name="千位分隔 12" xfId="27532"/>
    <cellStyle name="千位分隔 12 2" xfId="27533"/>
    <cellStyle name="千位分隔 12 2 2" xfId="27534"/>
    <cellStyle name="千位分隔 12 2 2 2" xfId="27535"/>
    <cellStyle name="千位分隔 12 2 2 2 2" xfId="27536"/>
    <cellStyle name="千位分隔 12 2 2 3" xfId="27537"/>
    <cellStyle name="千位分隔 12 2 2 3 2" xfId="27538"/>
    <cellStyle name="千位分隔 12 2 2 4" xfId="27539"/>
    <cellStyle name="千位分隔 12 2 3" xfId="27540"/>
    <cellStyle name="千位分隔 12 2 3 2" xfId="27541"/>
    <cellStyle name="千位分隔 12 2 3 2 2" xfId="27542"/>
    <cellStyle name="千位分隔 12 2 3 3" xfId="27543"/>
    <cellStyle name="千位分隔 12 2 3 3 2" xfId="27544"/>
    <cellStyle name="千位分隔 12 2 3 4" xfId="27545"/>
    <cellStyle name="千位分隔 12 2 4" xfId="27546"/>
    <cellStyle name="千位分隔 12 2 4 2" xfId="27547"/>
    <cellStyle name="千位分隔 12 2 5" xfId="27548"/>
    <cellStyle name="千位分隔 12 2 5 2" xfId="27549"/>
    <cellStyle name="千位分隔 12 2 6" xfId="27550"/>
    <cellStyle name="千位分隔 12 3" xfId="27551"/>
    <cellStyle name="千位分隔 12 3 2" xfId="27552"/>
    <cellStyle name="千位分隔 12 3 2 2" xfId="27553"/>
    <cellStyle name="千位分隔 12 3 3" xfId="27554"/>
    <cellStyle name="千位分隔 12 3 3 2" xfId="27555"/>
    <cellStyle name="千位分隔 12 3 4" xfId="27556"/>
    <cellStyle name="千位分隔 12 4" xfId="27557"/>
    <cellStyle name="千位分隔 12 4 2" xfId="27558"/>
    <cellStyle name="千位分隔 12 4 2 2" xfId="27559"/>
    <cellStyle name="千位分隔 12 4 3" xfId="27560"/>
    <cellStyle name="千位分隔 12 4 3 2" xfId="27561"/>
    <cellStyle name="千位分隔 12 4 4" xfId="27562"/>
    <cellStyle name="千位分隔 12 5" xfId="27563"/>
    <cellStyle name="千位分隔 12 5 2" xfId="27564"/>
    <cellStyle name="千位分隔 12 6" xfId="27565"/>
    <cellStyle name="千位分隔 12 6 2" xfId="27566"/>
    <cellStyle name="千位分隔 12 7" xfId="27567"/>
    <cellStyle name="千位分隔 12 7 2" xfId="27568"/>
    <cellStyle name="千位分隔 12 8" xfId="27569"/>
    <cellStyle name="千位分隔 13" xfId="27570"/>
    <cellStyle name="千位分隔 13 2" xfId="27571"/>
    <cellStyle name="千位分隔 13 2 2" xfId="27572"/>
    <cellStyle name="千位分隔 13 2 2 2" xfId="27573"/>
    <cellStyle name="千位分隔 13 2 2 2 2" xfId="27574"/>
    <cellStyle name="千位分隔 13 2 2 3" xfId="27575"/>
    <cellStyle name="千位分隔 13 2 2 3 2" xfId="27576"/>
    <cellStyle name="千位分隔 13 2 2 4" xfId="27577"/>
    <cellStyle name="千位分隔 13 2 3" xfId="27578"/>
    <cellStyle name="千位分隔 13 2 3 2" xfId="27579"/>
    <cellStyle name="千位分隔 13 2 3 2 2" xfId="27580"/>
    <cellStyle name="千位分隔 13 2 3 3" xfId="27581"/>
    <cellStyle name="千位分隔 13 2 3 3 2" xfId="27582"/>
    <cellStyle name="千位分隔 13 2 3 4" xfId="27583"/>
    <cellStyle name="千位分隔 13 2 4" xfId="27584"/>
    <cellStyle name="千位分隔 13 2 4 2" xfId="27585"/>
    <cellStyle name="千位分隔 13 2 5" xfId="27586"/>
    <cellStyle name="千位分隔 13 2 5 2" xfId="27587"/>
    <cellStyle name="千位分隔 13 2 6" xfId="27588"/>
    <cellStyle name="千位分隔 13 3" xfId="27589"/>
    <cellStyle name="千位分隔 13 3 2" xfId="27590"/>
    <cellStyle name="千位分隔 13 3 2 2" xfId="27591"/>
    <cellStyle name="千位分隔 13 3 3" xfId="27592"/>
    <cellStyle name="千位分隔 13 3 3 2" xfId="27593"/>
    <cellStyle name="千位分隔 13 3 4" xfId="27594"/>
    <cellStyle name="千位分隔 13 4" xfId="27595"/>
    <cellStyle name="千位分隔 13 4 2" xfId="27596"/>
    <cellStyle name="千位分隔 13 5" xfId="27597"/>
    <cellStyle name="千位分隔 13 5 2" xfId="27598"/>
    <cellStyle name="千位分隔 13 6" xfId="27599"/>
    <cellStyle name="千位分隔 14" xfId="27600"/>
    <cellStyle name="千位分隔 14 2" xfId="27601"/>
    <cellStyle name="千位分隔 14 2 2" xfId="27602"/>
    <cellStyle name="千位分隔 14 2 2 2" xfId="27603"/>
    <cellStyle name="千位分隔 14 2 2 2 2" xfId="27604"/>
    <cellStyle name="千位分隔 14 2 2 3" xfId="27605"/>
    <cellStyle name="千位分隔 14 2 2 3 2" xfId="27606"/>
    <cellStyle name="千位分隔 14 2 2 4" xfId="27607"/>
    <cellStyle name="千位分隔 14 2 3" xfId="27608"/>
    <cellStyle name="千位分隔 14 2 3 2" xfId="27609"/>
    <cellStyle name="千位分隔 14 2 3 2 2" xfId="27610"/>
    <cellStyle name="千位分隔 14 2 3 3" xfId="27611"/>
    <cellStyle name="千位分隔 14 2 3 3 2" xfId="27612"/>
    <cellStyle name="千位分隔 14 2 3 4" xfId="27613"/>
    <cellStyle name="千位分隔 14 2 4" xfId="27614"/>
    <cellStyle name="千位分隔 14 2 4 2" xfId="27615"/>
    <cellStyle name="千位分隔 14 2 5" xfId="27616"/>
    <cellStyle name="千位分隔 14 2 5 2" xfId="27617"/>
    <cellStyle name="千位分隔 14 2 6" xfId="27618"/>
    <cellStyle name="千位分隔 14 3" xfId="27619"/>
    <cellStyle name="千位分隔 14 3 2" xfId="27620"/>
    <cellStyle name="千位分隔 14 3 2 2" xfId="27621"/>
    <cellStyle name="千位分隔 14 3 3" xfId="27622"/>
    <cellStyle name="千位分隔 14 3 3 2" xfId="27623"/>
    <cellStyle name="千位分隔 14 3 4" xfId="27624"/>
    <cellStyle name="千位分隔 14 4" xfId="27625"/>
    <cellStyle name="千位分隔 14 4 2" xfId="27626"/>
    <cellStyle name="千位分隔 14 5" xfId="27627"/>
    <cellStyle name="千位分隔 14 5 2" xfId="27628"/>
    <cellStyle name="千位分隔 14 6" xfId="27629"/>
    <cellStyle name="千位分隔 15" xfId="27630"/>
    <cellStyle name="千位分隔 15 2" xfId="27631"/>
    <cellStyle name="千位分隔 15 2 2" xfId="27632"/>
    <cellStyle name="千位分隔 15 2 2 2" xfId="27633"/>
    <cellStyle name="千位分隔 15 2 2 2 2" xfId="27634"/>
    <cellStyle name="千位分隔 15 2 2 3" xfId="27635"/>
    <cellStyle name="千位分隔 15 2 2 3 2" xfId="27636"/>
    <cellStyle name="千位分隔 15 2 2 4" xfId="27637"/>
    <cellStyle name="千位分隔 15 2 3" xfId="27638"/>
    <cellStyle name="千位分隔 15 2 3 2" xfId="27639"/>
    <cellStyle name="千位分隔 15 2 3 2 2" xfId="27640"/>
    <cellStyle name="千位分隔 15 2 3 3" xfId="27641"/>
    <cellStyle name="千位分隔 15 2 3 3 2" xfId="27642"/>
    <cellStyle name="千位分隔 15 2 3 4" xfId="27643"/>
    <cellStyle name="千位分隔 15 2 4" xfId="27644"/>
    <cellStyle name="千位分隔 15 2 4 2" xfId="27645"/>
    <cellStyle name="千位分隔 15 2 5" xfId="27646"/>
    <cellStyle name="千位分隔 15 2 5 2" xfId="27647"/>
    <cellStyle name="千位分隔 15 2 6" xfId="27648"/>
    <cellStyle name="千位分隔 15 3" xfId="27649"/>
    <cellStyle name="千位分隔 15 3 2" xfId="27650"/>
    <cellStyle name="千位分隔 15 3 2 2" xfId="27651"/>
    <cellStyle name="千位分隔 15 3 3" xfId="27652"/>
    <cellStyle name="千位分隔 15 3 3 2" xfId="27653"/>
    <cellStyle name="千位分隔 15 3 4" xfId="27654"/>
    <cellStyle name="千位分隔 15 4" xfId="27655"/>
    <cellStyle name="千位分隔 15 4 2" xfId="27656"/>
    <cellStyle name="千位分隔 15 5" xfId="27657"/>
    <cellStyle name="千位分隔 15 5 2" xfId="27658"/>
    <cellStyle name="千位分隔 15 6" xfId="27659"/>
    <cellStyle name="千位分隔 16" xfId="27660"/>
    <cellStyle name="千位分隔 16 2" xfId="27661"/>
    <cellStyle name="千位分隔 16 2 2" xfId="27662"/>
    <cellStyle name="千位分隔 16 2 2 2" xfId="27663"/>
    <cellStyle name="千位分隔 16 2 2 2 2" xfId="27664"/>
    <cellStyle name="千位分隔 16 2 2 3" xfId="27665"/>
    <cellStyle name="千位分隔 16 2 2 3 2" xfId="27666"/>
    <cellStyle name="千位分隔 16 2 2 4" xfId="27667"/>
    <cellStyle name="千位分隔 16 2 3" xfId="27668"/>
    <cellStyle name="千位分隔 16 2 3 2" xfId="27669"/>
    <cellStyle name="千位分隔 16 2 4" xfId="27670"/>
    <cellStyle name="千位分隔 16 2 4 2" xfId="27671"/>
    <cellStyle name="千位分隔 16 2 5" xfId="27672"/>
    <cellStyle name="千位分隔 16 3" xfId="27673"/>
    <cellStyle name="千位分隔 16 3 2" xfId="27674"/>
    <cellStyle name="千位分隔 16 3 2 2" xfId="27675"/>
    <cellStyle name="千位分隔 16 3 3" xfId="27676"/>
    <cellStyle name="千位分隔 16 3 3 2" xfId="27677"/>
    <cellStyle name="千位分隔 16 3 4" xfId="27678"/>
    <cellStyle name="千位分隔 16 4" xfId="27679"/>
    <cellStyle name="千位分隔 16 4 2" xfId="27680"/>
    <cellStyle name="千位分隔 16 5" xfId="27681"/>
    <cellStyle name="千位分隔 16 5 2" xfId="27682"/>
    <cellStyle name="千位分隔 16 6" xfId="27683"/>
    <cellStyle name="千位分隔 17" xfId="27684"/>
    <cellStyle name="千位分隔 17 2" xfId="27685"/>
    <cellStyle name="千位分隔 17 2 2" xfId="27686"/>
    <cellStyle name="千位分隔 17 3" xfId="27687"/>
    <cellStyle name="千位分隔 17 3 2" xfId="27688"/>
    <cellStyle name="千位分隔 17 4" xfId="27689"/>
    <cellStyle name="千位分隔 17 4 2" xfId="27690"/>
    <cellStyle name="千位分隔 17 5" xfId="27691"/>
    <cellStyle name="千位分隔 18" xfId="27692"/>
    <cellStyle name="千位分隔 18 2" xfId="27693"/>
    <cellStyle name="千位分隔 18 2 2" xfId="27694"/>
    <cellStyle name="千位分隔 18 2 2 2" xfId="27695"/>
    <cellStyle name="千位分隔 18 2 3" xfId="27696"/>
    <cellStyle name="千位分隔 18 3" xfId="27697"/>
    <cellStyle name="千位分隔 19" xfId="27698"/>
    <cellStyle name="千位分隔 19 2" xfId="27699"/>
    <cellStyle name="千位分隔 19 2 2" xfId="27700"/>
    <cellStyle name="千位分隔 19 3" xfId="27701"/>
    <cellStyle name="千位分隔 19 3 2" xfId="27702"/>
    <cellStyle name="千位分隔 19 4" xfId="27703"/>
    <cellStyle name="千位分隔 2" xfId="27704"/>
    <cellStyle name="千位分隔 2 10" xfId="3"/>
    <cellStyle name="千位分隔 2 10 2" xfId="27705"/>
    <cellStyle name="千位分隔 2 10 2 2" xfId="27706"/>
    <cellStyle name="千位分隔 2 10 2 2 2" xfId="27707"/>
    <cellStyle name="千位分隔 2 10 2 2 2 2" xfId="27708"/>
    <cellStyle name="千位分隔 2 10 2 2 3" xfId="27709"/>
    <cellStyle name="千位分隔 2 10 2 2 3 2" xfId="27710"/>
    <cellStyle name="千位分隔 2 10 2 2 4" xfId="27711"/>
    <cellStyle name="千位分隔 2 10 2 3" xfId="27712"/>
    <cellStyle name="千位分隔 2 10 2 3 2" xfId="27713"/>
    <cellStyle name="千位分隔 2 10 2 3 2 2" xfId="27714"/>
    <cellStyle name="千位分隔 2 10 2 3 3" xfId="27715"/>
    <cellStyle name="千位分隔 2 10 2 3 3 2" xfId="27716"/>
    <cellStyle name="千位分隔 2 10 2 3 4" xfId="27717"/>
    <cellStyle name="千位分隔 2 10 2 4" xfId="27718"/>
    <cellStyle name="千位分隔 2 10 2 4 2" xfId="27719"/>
    <cellStyle name="千位分隔 2 10 2 5" xfId="27720"/>
    <cellStyle name="千位分隔 2 10 2 5 2" xfId="27721"/>
    <cellStyle name="千位分隔 2 10 2 6" xfId="27722"/>
    <cellStyle name="千位分隔 2 10 3" xfId="27723"/>
    <cellStyle name="千位分隔 2 10 3 2" xfId="27724"/>
    <cellStyle name="千位分隔 2 10 3 2 2" xfId="27725"/>
    <cellStyle name="千位分隔 2 10 3 3" xfId="27726"/>
    <cellStyle name="千位分隔 2 10 3 3 2" xfId="27727"/>
    <cellStyle name="千位分隔 2 10 3 4" xfId="27728"/>
    <cellStyle name="千位分隔 2 10 4" xfId="27729"/>
    <cellStyle name="千位分隔 2 10 4 2" xfId="27730"/>
    <cellStyle name="千位分隔 2 10 5" xfId="27731"/>
    <cellStyle name="千位分隔 2 10 5 2" xfId="27732"/>
    <cellStyle name="千位分隔 2 10 6" xfId="27733"/>
    <cellStyle name="千位分隔 2 11" xfId="27734"/>
    <cellStyle name="千位分隔 2 11 2" xfId="27735"/>
    <cellStyle name="千位分隔 2 11 2 2" xfId="27736"/>
    <cellStyle name="千位分隔 2 11 2 2 2" xfId="27737"/>
    <cellStyle name="千位分隔 2 11 2 2 2 2" xfId="27738"/>
    <cellStyle name="千位分隔 2 11 2 2 3" xfId="27739"/>
    <cellStyle name="千位分隔 2 11 2 2 3 2" xfId="27740"/>
    <cellStyle name="千位分隔 2 11 2 2 4" xfId="27741"/>
    <cellStyle name="千位分隔 2 11 2 3" xfId="27742"/>
    <cellStyle name="千位分隔 2 11 2 3 2" xfId="27743"/>
    <cellStyle name="千位分隔 2 11 2 3 2 2" xfId="27744"/>
    <cellStyle name="千位分隔 2 11 2 3 3" xfId="27745"/>
    <cellStyle name="千位分隔 2 11 2 3 3 2" xfId="27746"/>
    <cellStyle name="千位分隔 2 11 2 3 4" xfId="27747"/>
    <cellStyle name="千位分隔 2 11 2 4" xfId="27748"/>
    <cellStyle name="千位分隔 2 11 2 4 2" xfId="27749"/>
    <cellStyle name="千位分隔 2 11 2 5" xfId="27750"/>
    <cellStyle name="千位分隔 2 11 2 5 2" xfId="27751"/>
    <cellStyle name="千位分隔 2 11 2 6" xfId="27752"/>
    <cellStyle name="千位分隔 2 11 3" xfId="27753"/>
    <cellStyle name="千位分隔 2 11 3 2" xfId="27754"/>
    <cellStyle name="千位分隔 2 11 3 2 2" xfId="27755"/>
    <cellStyle name="千位分隔 2 11 3 3" xfId="27756"/>
    <cellStyle name="千位分隔 2 11 3 3 2" xfId="27757"/>
    <cellStyle name="千位分隔 2 11 3 4" xfId="27758"/>
    <cellStyle name="千位分隔 2 11 4" xfId="27759"/>
    <cellStyle name="千位分隔 2 11 4 2" xfId="27760"/>
    <cellStyle name="千位分隔 2 11 5" xfId="27761"/>
    <cellStyle name="千位分隔 2 11 5 2" xfId="27762"/>
    <cellStyle name="千位分隔 2 11 6" xfId="27763"/>
    <cellStyle name="千位分隔 2 12" xfId="27764"/>
    <cellStyle name="千位分隔 2 12 2" xfId="27765"/>
    <cellStyle name="千位分隔 2 12 2 2" xfId="27766"/>
    <cellStyle name="千位分隔 2 12 2 2 2" xfId="27767"/>
    <cellStyle name="千位分隔 2 12 2 2 2 2" xfId="27768"/>
    <cellStyle name="千位分隔 2 12 2 2 3" xfId="27769"/>
    <cellStyle name="千位分隔 2 12 2 2 3 2" xfId="27770"/>
    <cellStyle name="千位分隔 2 12 2 2 4" xfId="27771"/>
    <cellStyle name="千位分隔 2 12 2 3" xfId="27772"/>
    <cellStyle name="千位分隔 2 12 2 3 2" xfId="27773"/>
    <cellStyle name="千位分隔 2 12 2 3 2 2" xfId="27774"/>
    <cellStyle name="千位分隔 2 12 2 3 3" xfId="27775"/>
    <cellStyle name="千位分隔 2 12 2 3 3 2" xfId="27776"/>
    <cellStyle name="千位分隔 2 12 2 3 4" xfId="27777"/>
    <cellStyle name="千位分隔 2 12 2 4" xfId="27778"/>
    <cellStyle name="千位分隔 2 12 2 4 2" xfId="27779"/>
    <cellStyle name="千位分隔 2 12 2 5" xfId="27780"/>
    <cellStyle name="千位分隔 2 12 2 5 2" xfId="27781"/>
    <cellStyle name="千位分隔 2 12 2 6" xfId="27782"/>
    <cellStyle name="千位分隔 2 12 3" xfId="27783"/>
    <cellStyle name="千位分隔 2 12 3 2" xfId="27784"/>
    <cellStyle name="千位分隔 2 12 3 2 2" xfId="27785"/>
    <cellStyle name="千位分隔 2 12 3 3" xfId="27786"/>
    <cellStyle name="千位分隔 2 12 3 3 2" xfId="27787"/>
    <cellStyle name="千位分隔 2 12 3 4" xfId="27788"/>
    <cellStyle name="千位分隔 2 12 4" xfId="27789"/>
    <cellStyle name="千位分隔 2 12 4 2" xfId="27790"/>
    <cellStyle name="千位分隔 2 12 5" xfId="27791"/>
    <cellStyle name="千位分隔 2 12 5 2" xfId="27792"/>
    <cellStyle name="千位分隔 2 12 6" xfId="27793"/>
    <cellStyle name="千位分隔 2 13" xfId="27794"/>
    <cellStyle name="千位分隔 2 13 2" xfId="27795"/>
    <cellStyle name="千位分隔 2 13 2 2" xfId="27796"/>
    <cellStyle name="千位分隔 2 13 2 2 2" xfId="27797"/>
    <cellStyle name="千位分隔 2 13 2 2 2 2" xfId="27798"/>
    <cellStyle name="千位分隔 2 13 2 2 3" xfId="27799"/>
    <cellStyle name="千位分隔 2 13 2 2 3 2" xfId="27800"/>
    <cellStyle name="千位分隔 2 13 2 2 4" xfId="27801"/>
    <cellStyle name="千位分隔 2 13 2 3" xfId="27802"/>
    <cellStyle name="千位分隔 2 13 2 3 2" xfId="27803"/>
    <cellStyle name="千位分隔 2 13 2 3 2 2" xfId="27804"/>
    <cellStyle name="千位分隔 2 13 2 3 3" xfId="27805"/>
    <cellStyle name="千位分隔 2 13 2 3 3 2" xfId="27806"/>
    <cellStyle name="千位分隔 2 13 2 3 4" xfId="27807"/>
    <cellStyle name="千位分隔 2 13 2 4" xfId="27808"/>
    <cellStyle name="千位分隔 2 13 2 4 2" xfId="27809"/>
    <cellStyle name="千位分隔 2 13 2 5" xfId="27810"/>
    <cellStyle name="千位分隔 2 13 2 5 2" xfId="27811"/>
    <cellStyle name="千位分隔 2 13 2 6" xfId="27812"/>
    <cellStyle name="千位分隔 2 13 3" xfId="27813"/>
    <cellStyle name="千位分隔 2 13 3 2" xfId="27814"/>
    <cellStyle name="千位分隔 2 13 3 2 2" xfId="27815"/>
    <cellStyle name="千位分隔 2 13 3 3" xfId="27816"/>
    <cellStyle name="千位分隔 2 13 3 3 2" xfId="27817"/>
    <cellStyle name="千位分隔 2 13 3 4" xfId="27818"/>
    <cellStyle name="千位分隔 2 13 4" xfId="27819"/>
    <cellStyle name="千位分隔 2 13 4 2" xfId="27820"/>
    <cellStyle name="千位分隔 2 13 5" xfId="27821"/>
    <cellStyle name="千位分隔 2 13 5 2" xfId="27822"/>
    <cellStyle name="千位分隔 2 13 6" xfId="27823"/>
    <cellStyle name="千位分隔 2 14" xfId="27824"/>
    <cellStyle name="千位分隔 2 14 2" xfId="27825"/>
    <cellStyle name="千位分隔 2 14 2 2" xfId="27826"/>
    <cellStyle name="千位分隔 2 14 2 2 2" xfId="27827"/>
    <cellStyle name="千位分隔 2 14 2 2 2 2" xfId="27828"/>
    <cellStyle name="千位分隔 2 14 2 2 3" xfId="27829"/>
    <cellStyle name="千位分隔 2 14 2 2 3 2" xfId="27830"/>
    <cellStyle name="千位分隔 2 14 2 2 4" xfId="27831"/>
    <cellStyle name="千位分隔 2 14 2 3" xfId="27832"/>
    <cellStyle name="千位分隔 2 14 2 3 2" xfId="27833"/>
    <cellStyle name="千位分隔 2 14 2 3 2 2" xfId="27834"/>
    <cellStyle name="千位分隔 2 14 2 3 3" xfId="27835"/>
    <cellStyle name="千位分隔 2 14 2 3 3 2" xfId="27836"/>
    <cellStyle name="千位分隔 2 14 2 3 4" xfId="27837"/>
    <cellStyle name="千位分隔 2 14 2 4" xfId="27838"/>
    <cellStyle name="千位分隔 2 14 2 4 2" xfId="27839"/>
    <cellStyle name="千位分隔 2 14 2 5" xfId="27840"/>
    <cellStyle name="千位分隔 2 14 2 5 2" xfId="27841"/>
    <cellStyle name="千位分隔 2 14 2 6" xfId="27842"/>
    <cellStyle name="千位分隔 2 14 3" xfId="27843"/>
    <cellStyle name="千位分隔 2 14 3 2" xfId="27844"/>
    <cellStyle name="千位分隔 2 14 3 2 2" xfId="27845"/>
    <cellStyle name="千位分隔 2 14 3 3" xfId="27846"/>
    <cellStyle name="千位分隔 2 14 3 3 2" xfId="27847"/>
    <cellStyle name="千位分隔 2 14 3 4" xfId="27848"/>
    <cellStyle name="千位分隔 2 14 4" xfId="27849"/>
    <cellStyle name="千位分隔 2 14 4 2" xfId="27850"/>
    <cellStyle name="千位分隔 2 14 5" xfId="27851"/>
    <cellStyle name="千位分隔 2 14 5 2" xfId="27852"/>
    <cellStyle name="千位分隔 2 14 6" xfId="27853"/>
    <cellStyle name="千位分隔 2 15" xfId="27854"/>
    <cellStyle name="千位分隔 2 15 2" xfId="27855"/>
    <cellStyle name="千位分隔 2 15 2 2" xfId="27856"/>
    <cellStyle name="千位分隔 2 15 2 2 2" xfId="27857"/>
    <cellStyle name="千位分隔 2 15 2 2 2 2" xfId="27858"/>
    <cellStyle name="千位分隔 2 15 2 2 3" xfId="27859"/>
    <cellStyle name="千位分隔 2 15 2 2 3 2" xfId="27860"/>
    <cellStyle name="千位分隔 2 15 2 2 4" xfId="27861"/>
    <cellStyle name="千位分隔 2 15 2 3" xfId="27862"/>
    <cellStyle name="千位分隔 2 15 2 3 2" xfId="27863"/>
    <cellStyle name="千位分隔 2 15 2 3 2 2" xfId="27864"/>
    <cellStyle name="千位分隔 2 15 2 3 3" xfId="27865"/>
    <cellStyle name="千位分隔 2 15 2 3 3 2" xfId="27866"/>
    <cellStyle name="千位分隔 2 15 2 3 4" xfId="27867"/>
    <cellStyle name="千位分隔 2 15 2 4" xfId="27868"/>
    <cellStyle name="千位分隔 2 15 2 4 2" xfId="27869"/>
    <cellStyle name="千位分隔 2 15 2 5" xfId="27870"/>
    <cellStyle name="千位分隔 2 15 2 5 2" xfId="27871"/>
    <cellStyle name="千位分隔 2 15 2 6" xfId="27872"/>
    <cellStyle name="千位分隔 2 15 3" xfId="27873"/>
    <cellStyle name="千位分隔 2 15 3 2" xfId="27874"/>
    <cellStyle name="千位分隔 2 15 3 2 2" xfId="27875"/>
    <cellStyle name="千位分隔 2 15 3 3" xfId="27876"/>
    <cellStyle name="千位分隔 2 15 3 3 2" xfId="27877"/>
    <cellStyle name="千位分隔 2 15 3 4" xfId="27878"/>
    <cellStyle name="千位分隔 2 15 4" xfId="27879"/>
    <cellStyle name="千位分隔 2 15 4 2" xfId="27880"/>
    <cellStyle name="千位分隔 2 15 5" xfId="27881"/>
    <cellStyle name="千位分隔 2 15 5 2" xfId="27882"/>
    <cellStyle name="千位分隔 2 15 6" xfId="27883"/>
    <cellStyle name="千位分隔 2 16" xfId="27884"/>
    <cellStyle name="千位分隔 2 16 2" xfId="27885"/>
    <cellStyle name="千位分隔 2 16 2 2" xfId="27886"/>
    <cellStyle name="千位分隔 2 16 2 2 2" xfId="27887"/>
    <cellStyle name="千位分隔 2 16 2 3" xfId="27888"/>
    <cellStyle name="千位分隔 2 16 2 3 2" xfId="27889"/>
    <cellStyle name="千位分隔 2 16 2 4" xfId="27890"/>
    <cellStyle name="千位分隔 2 16 3" xfId="27891"/>
    <cellStyle name="千位分隔 2 16 3 2" xfId="27892"/>
    <cellStyle name="千位分隔 2 16 3 2 2" xfId="27893"/>
    <cellStyle name="千位分隔 2 16 3 3" xfId="27894"/>
    <cellStyle name="千位分隔 2 16 3 3 2" xfId="27895"/>
    <cellStyle name="千位分隔 2 16 3 4" xfId="27896"/>
    <cellStyle name="千位分隔 2 16 4" xfId="27897"/>
    <cellStyle name="千位分隔 2 16 4 2" xfId="27898"/>
    <cellStyle name="千位分隔 2 16 5" xfId="27899"/>
    <cellStyle name="千位分隔 2 16 5 2" xfId="27900"/>
    <cellStyle name="千位分隔 2 16 6" xfId="27901"/>
    <cellStyle name="千位分隔 2 17" xfId="27902"/>
    <cellStyle name="千位分隔 2 17 2" xfId="27903"/>
    <cellStyle name="千位分隔 2 17 2 2" xfId="27904"/>
    <cellStyle name="千位分隔 2 17 3" xfId="27905"/>
    <cellStyle name="千位分隔 2 17 3 2" xfId="27906"/>
    <cellStyle name="千位分隔 2 17 4" xfId="27907"/>
    <cellStyle name="千位分隔 2 18" xfId="27908"/>
    <cellStyle name="千位分隔 2 18 2" xfId="27909"/>
    <cellStyle name="千位分隔 2 19" xfId="27910"/>
    <cellStyle name="千位分隔 2 19 2" xfId="27911"/>
    <cellStyle name="千位分隔 2 2" xfId="27912"/>
    <cellStyle name="千位分隔 2 2 10" xfId="27913"/>
    <cellStyle name="千位分隔 2 2 10 2" xfId="27914"/>
    <cellStyle name="千位分隔 2 2 10 2 2" xfId="27915"/>
    <cellStyle name="千位分隔 2 2 10 2 2 2" xfId="27916"/>
    <cellStyle name="千位分隔 2 2 10 2 3" xfId="27917"/>
    <cellStyle name="千位分隔 2 2 10 2 3 2" xfId="27918"/>
    <cellStyle name="千位分隔 2 2 10 2 4" xfId="27919"/>
    <cellStyle name="千位分隔 2 2 10 3" xfId="27920"/>
    <cellStyle name="千位分隔 2 2 10 3 2" xfId="27921"/>
    <cellStyle name="千位分隔 2 2 10 3 2 2" xfId="27922"/>
    <cellStyle name="千位分隔 2 2 10 3 3" xfId="27923"/>
    <cellStyle name="千位分隔 2 2 10 3 3 2" xfId="27924"/>
    <cellStyle name="千位分隔 2 2 10 3 4" xfId="27925"/>
    <cellStyle name="千位分隔 2 2 10 4" xfId="27926"/>
    <cellStyle name="千位分隔 2 2 10 4 2" xfId="27927"/>
    <cellStyle name="千位分隔 2 2 10 5" xfId="27928"/>
    <cellStyle name="千位分隔 2 2 10 5 2" xfId="27929"/>
    <cellStyle name="千位分隔 2 2 10 6" xfId="27930"/>
    <cellStyle name="千位分隔 2 2 11" xfId="27931"/>
    <cellStyle name="千位分隔 2 2 11 2" xfId="27932"/>
    <cellStyle name="千位分隔 2 2 11 2 2" xfId="27933"/>
    <cellStyle name="千位分隔 2 2 11 3" xfId="27934"/>
    <cellStyle name="千位分隔 2 2 11 3 2" xfId="27935"/>
    <cellStyle name="千位分隔 2 2 11 4" xfId="27936"/>
    <cellStyle name="千位分隔 2 2 12" xfId="27937"/>
    <cellStyle name="千位分隔 2 2 12 2" xfId="27938"/>
    <cellStyle name="千位分隔 2 2 13" xfId="27939"/>
    <cellStyle name="千位分隔 2 2 13 2" xfId="27940"/>
    <cellStyle name="千位分隔 2 2 2" xfId="27941"/>
    <cellStyle name="千位分隔 2 2 2 2" xfId="27942"/>
    <cellStyle name="千位分隔 2 2 2 2 2" xfId="27943"/>
    <cellStyle name="千位分隔 2 2 2 2 2 2" xfId="27944"/>
    <cellStyle name="千位分隔 2 2 2 2 2 2 2" xfId="27945"/>
    <cellStyle name="千位分隔 2 2 2 2 2 3" xfId="27946"/>
    <cellStyle name="千位分隔 2 2 2 2 2 3 2" xfId="27947"/>
    <cellStyle name="千位分隔 2 2 2 2 2 4" xfId="27948"/>
    <cellStyle name="千位分隔 2 2 2 2 3" xfId="27949"/>
    <cellStyle name="千位分隔 2 2 2 2 3 2" xfId="27950"/>
    <cellStyle name="千位分隔 2 2 2 2 3 2 2" xfId="27951"/>
    <cellStyle name="千位分隔 2 2 2 2 3 3" xfId="27952"/>
    <cellStyle name="千位分隔 2 2 2 2 3 3 2" xfId="27953"/>
    <cellStyle name="千位分隔 2 2 2 2 3 4" xfId="27954"/>
    <cellStyle name="千位分隔 2 2 2 2 4" xfId="27955"/>
    <cellStyle name="千位分隔 2 2 2 2 4 2" xfId="27956"/>
    <cellStyle name="千位分隔 2 2 2 2 5" xfId="27957"/>
    <cellStyle name="千位分隔 2 2 2 2 5 2" xfId="27958"/>
    <cellStyle name="千位分隔 2 2 2 3" xfId="27959"/>
    <cellStyle name="千位分隔 2 2 2 3 2" xfId="27960"/>
    <cellStyle name="千位分隔 2 2 2 3 2 2" xfId="27961"/>
    <cellStyle name="千位分隔 2 2 2 3 3" xfId="27962"/>
    <cellStyle name="千位分隔 2 2 2 3 3 2" xfId="27963"/>
    <cellStyle name="千位分隔 2 2 2 3 4" xfId="27964"/>
    <cellStyle name="千位分隔 2 2 2 4" xfId="27965"/>
    <cellStyle name="千位分隔 2 2 2 4 2" xfId="27966"/>
    <cellStyle name="千位分隔 2 2 2 5" xfId="27967"/>
    <cellStyle name="千位分隔 2 2 2 5 2" xfId="27968"/>
    <cellStyle name="千位分隔 2 2 3" xfId="27969"/>
    <cellStyle name="千位分隔 2 2 3 2" xfId="27970"/>
    <cellStyle name="千位分隔 2 2 3 2 2" xfId="27971"/>
    <cellStyle name="千位分隔 2 2 3 2 2 2" xfId="27972"/>
    <cellStyle name="千位分隔 2 2 3 2 2 2 2" xfId="27973"/>
    <cellStyle name="千位分隔 2 2 3 2 2 3" xfId="27974"/>
    <cellStyle name="千位分隔 2 2 3 2 2 3 2" xfId="27975"/>
    <cellStyle name="千位分隔 2 2 3 2 2 4" xfId="27976"/>
    <cellStyle name="千位分隔 2 2 3 2 3" xfId="27977"/>
    <cellStyle name="千位分隔 2 2 3 2 3 2" xfId="27978"/>
    <cellStyle name="千位分隔 2 2 3 2 3 2 2" xfId="27979"/>
    <cellStyle name="千位分隔 2 2 3 2 3 3" xfId="27980"/>
    <cellStyle name="千位分隔 2 2 3 2 3 3 2" xfId="27981"/>
    <cellStyle name="千位分隔 2 2 3 2 3 4" xfId="27982"/>
    <cellStyle name="千位分隔 2 2 3 2 4" xfId="27983"/>
    <cellStyle name="千位分隔 2 2 3 2 4 2" xfId="27984"/>
    <cellStyle name="千位分隔 2 2 3 2 5" xfId="27985"/>
    <cellStyle name="千位分隔 2 2 3 2 5 2" xfId="27986"/>
    <cellStyle name="千位分隔 2 2 3 2 6" xfId="27987"/>
    <cellStyle name="千位分隔 2 2 3 3" xfId="27988"/>
    <cellStyle name="千位分隔 2 2 3 3 2" xfId="27989"/>
    <cellStyle name="千位分隔 2 2 3 3 2 2" xfId="27990"/>
    <cellStyle name="千位分隔 2 2 3 3 3" xfId="27991"/>
    <cellStyle name="千位分隔 2 2 3 3 3 2" xfId="27992"/>
    <cellStyle name="千位分隔 2 2 3 3 4" xfId="27993"/>
    <cellStyle name="千位分隔 2 2 3 4" xfId="27994"/>
    <cellStyle name="千位分隔 2 2 3 4 2" xfId="27995"/>
    <cellStyle name="千位分隔 2 2 3 5" xfId="27996"/>
    <cellStyle name="千位分隔 2 2 3 5 2" xfId="27997"/>
    <cellStyle name="千位分隔 2 2 3 6" xfId="27998"/>
    <cellStyle name="千位分隔 2 2 4" xfId="27999"/>
    <cellStyle name="千位分隔 2 2 4 2" xfId="28000"/>
    <cellStyle name="千位分隔 2 2 4 2 2" xfId="28001"/>
    <cellStyle name="千位分隔 2 2 4 2 2 2" xfId="28002"/>
    <cellStyle name="千位分隔 2 2 4 2 2 2 2" xfId="28003"/>
    <cellStyle name="千位分隔 2 2 4 2 2 3" xfId="28004"/>
    <cellStyle name="千位分隔 2 2 4 2 2 3 2" xfId="28005"/>
    <cellStyle name="千位分隔 2 2 4 2 2 4" xfId="28006"/>
    <cellStyle name="千位分隔 2 2 4 2 3" xfId="28007"/>
    <cellStyle name="千位分隔 2 2 4 2 3 2" xfId="28008"/>
    <cellStyle name="千位分隔 2 2 4 2 3 2 2" xfId="28009"/>
    <cellStyle name="千位分隔 2 2 4 2 3 3" xfId="28010"/>
    <cellStyle name="千位分隔 2 2 4 2 3 3 2" xfId="28011"/>
    <cellStyle name="千位分隔 2 2 4 2 3 4" xfId="28012"/>
    <cellStyle name="千位分隔 2 2 4 2 4" xfId="28013"/>
    <cellStyle name="千位分隔 2 2 4 2 4 2" xfId="28014"/>
    <cellStyle name="千位分隔 2 2 4 2 5" xfId="28015"/>
    <cellStyle name="千位分隔 2 2 4 2 5 2" xfId="28016"/>
    <cellStyle name="千位分隔 2 2 4 2 6" xfId="28017"/>
    <cellStyle name="千位分隔 2 2 4 3" xfId="28018"/>
    <cellStyle name="千位分隔 2 2 4 3 2" xfId="28019"/>
    <cellStyle name="千位分隔 2 2 4 3 2 2" xfId="28020"/>
    <cellStyle name="千位分隔 2 2 4 3 3" xfId="28021"/>
    <cellStyle name="千位分隔 2 2 4 3 3 2" xfId="28022"/>
    <cellStyle name="千位分隔 2 2 4 3 4" xfId="28023"/>
    <cellStyle name="千位分隔 2 2 4 4" xfId="28024"/>
    <cellStyle name="千位分隔 2 2 4 4 2" xfId="28025"/>
    <cellStyle name="千位分隔 2 2 4 5" xfId="28026"/>
    <cellStyle name="千位分隔 2 2 4 5 2" xfId="28027"/>
    <cellStyle name="千位分隔 2 2 4 6" xfId="28028"/>
    <cellStyle name="千位分隔 2 2 5" xfId="28029"/>
    <cellStyle name="千位分隔 2 2 5 2" xfId="28030"/>
    <cellStyle name="千位分隔 2 2 5 2 2" xfId="28031"/>
    <cellStyle name="千位分隔 2 2 5 2 2 2" xfId="28032"/>
    <cellStyle name="千位分隔 2 2 5 2 2 2 2" xfId="28033"/>
    <cellStyle name="千位分隔 2 2 5 2 2 3" xfId="28034"/>
    <cellStyle name="千位分隔 2 2 5 2 2 3 2" xfId="28035"/>
    <cellStyle name="千位分隔 2 2 5 2 2 4" xfId="28036"/>
    <cellStyle name="千位分隔 2 2 5 2 3" xfId="28037"/>
    <cellStyle name="千位分隔 2 2 5 2 3 2" xfId="28038"/>
    <cellStyle name="千位分隔 2 2 5 2 3 2 2" xfId="28039"/>
    <cellStyle name="千位分隔 2 2 5 2 3 3" xfId="28040"/>
    <cellStyle name="千位分隔 2 2 5 2 3 3 2" xfId="28041"/>
    <cellStyle name="千位分隔 2 2 5 2 3 4" xfId="28042"/>
    <cellStyle name="千位分隔 2 2 5 2 4" xfId="28043"/>
    <cellStyle name="千位分隔 2 2 5 2 4 2" xfId="28044"/>
    <cellStyle name="千位分隔 2 2 5 2 5" xfId="28045"/>
    <cellStyle name="千位分隔 2 2 5 2 5 2" xfId="28046"/>
    <cellStyle name="千位分隔 2 2 5 2 6" xfId="28047"/>
    <cellStyle name="千位分隔 2 2 5 3" xfId="28048"/>
    <cellStyle name="千位分隔 2 2 5 3 2" xfId="28049"/>
    <cellStyle name="千位分隔 2 2 5 3 2 2" xfId="28050"/>
    <cellStyle name="千位分隔 2 2 5 3 3" xfId="28051"/>
    <cellStyle name="千位分隔 2 2 5 3 3 2" xfId="28052"/>
    <cellStyle name="千位分隔 2 2 5 3 4" xfId="28053"/>
    <cellStyle name="千位分隔 2 2 5 4" xfId="28054"/>
    <cellStyle name="千位分隔 2 2 5 4 2" xfId="28055"/>
    <cellStyle name="千位分隔 2 2 5 5" xfId="28056"/>
    <cellStyle name="千位分隔 2 2 5 5 2" xfId="28057"/>
    <cellStyle name="千位分隔 2 2 5 6" xfId="28058"/>
    <cellStyle name="千位分隔 2 2 6" xfId="28059"/>
    <cellStyle name="千位分隔 2 2 6 2" xfId="28060"/>
    <cellStyle name="千位分隔 2 2 6 2 2" xfId="28061"/>
    <cellStyle name="千位分隔 2 2 6 2 2 2" xfId="28062"/>
    <cellStyle name="千位分隔 2 2 6 2 2 2 2" xfId="28063"/>
    <cellStyle name="千位分隔 2 2 6 2 2 3" xfId="28064"/>
    <cellStyle name="千位分隔 2 2 6 2 2 3 2" xfId="28065"/>
    <cellStyle name="千位分隔 2 2 6 2 2 4" xfId="28066"/>
    <cellStyle name="千位分隔 2 2 6 2 3" xfId="28067"/>
    <cellStyle name="千位分隔 2 2 6 2 3 2" xfId="28068"/>
    <cellStyle name="千位分隔 2 2 6 2 3 2 2" xfId="28069"/>
    <cellStyle name="千位分隔 2 2 6 2 3 3" xfId="28070"/>
    <cellStyle name="千位分隔 2 2 6 2 3 3 2" xfId="28071"/>
    <cellStyle name="千位分隔 2 2 6 2 3 4" xfId="28072"/>
    <cellStyle name="千位分隔 2 2 6 2 4" xfId="28073"/>
    <cellStyle name="千位分隔 2 2 6 2 4 2" xfId="28074"/>
    <cellStyle name="千位分隔 2 2 6 2 5" xfId="28075"/>
    <cellStyle name="千位分隔 2 2 6 2 5 2" xfId="28076"/>
    <cellStyle name="千位分隔 2 2 6 2 6" xfId="28077"/>
    <cellStyle name="千位分隔 2 2 6 3" xfId="28078"/>
    <cellStyle name="千位分隔 2 2 6 3 2" xfId="28079"/>
    <cellStyle name="千位分隔 2 2 6 3 2 2" xfId="28080"/>
    <cellStyle name="千位分隔 2 2 6 3 3" xfId="28081"/>
    <cellStyle name="千位分隔 2 2 6 3 3 2" xfId="28082"/>
    <cellStyle name="千位分隔 2 2 6 3 4" xfId="28083"/>
    <cellStyle name="千位分隔 2 2 6 4" xfId="28084"/>
    <cellStyle name="千位分隔 2 2 6 4 2" xfId="28085"/>
    <cellStyle name="千位分隔 2 2 6 5" xfId="28086"/>
    <cellStyle name="千位分隔 2 2 6 5 2" xfId="28087"/>
    <cellStyle name="千位分隔 2 2 6 6" xfId="28088"/>
    <cellStyle name="千位分隔 2 2 7" xfId="28089"/>
    <cellStyle name="千位分隔 2 2 7 2" xfId="28090"/>
    <cellStyle name="千位分隔 2 2 7 2 2" xfId="28091"/>
    <cellStyle name="千位分隔 2 2 7 2 2 2" xfId="28092"/>
    <cellStyle name="千位分隔 2 2 7 2 2 2 2" xfId="28093"/>
    <cellStyle name="千位分隔 2 2 7 2 2 3" xfId="28094"/>
    <cellStyle name="千位分隔 2 2 7 2 2 3 2" xfId="28095"/>
    <cellStyle name="千位分隔 2 2 7 2 2 4" xfId="28096"/>
    <cellStyle name="千位分隔 2 2 7 2 3" xfId="28097"/>
    <cellStyle name="千位分隔 2 2 7 2 3 2" xfId="28098"/>
    <cellStyle name="千位分隔 2 2 7 2 3 2 2" xfId="28099"/>
    <cellStyle name="千位分隔 2 2 7 2 3 3" xfId="28100"/>
    <cellStyle name="千位分隔 2 2 7 2 3 3 2" xfId="28101"/>
    <cellStyle name="千位分隔 2 2 7 2 3 4" xfId="28102"/>
    <cellStyle name="千位分隔 2 2 7 2 4" xfId="28103"/>
    <cellStyle name="千位分隔 2 2 7 2 4 2" xfId="28104"/>
    <cellStyle name="千位分隔 2 2 7 2 5" xfId="28105"/>
    <cellStyle name="千位分隔 2 2 7 2 5 2" xfId="28106"/>
    <cellStyle name="千位分隔 2 2 7 2 6" xfId="28107"/>
    <cellStyle name="千位分隔 2 2 7 3" xfId="28108"/>
    <cellStyle name="千位分隔 2 2 7 3 2" xfId="28109"/>
    <cellStyle name="千位分隔 2 2 7 3 2 2" xfId="28110"/>
    <cellStyle name="千位分隔 2 2 7 3 3" xfId="28111"/>
    <cellStyle name="千位分隔 2 2 7 3 3 2" xfId="28112"/>
    <cellStyle name="千位分隔 2 2 7 3 4" xfId="28113"/>
    <cellStyle name="千位分隔 2 2 7 4" xfId="28114"/>
    <cellStyle name="千位分隔 2 2 7 4 2" xfId="28115"/>
    <cellStyle name="千位分隔 2 2 7 5" xfId="28116"/>
    <cellStyle name="千位分隔 2 2 7 5 2" xfId="28117"/>
    <cellStyle name="千位分隔 2 2 7 6" xfId="28118"/>
    <cellStyle name="千位分隔 2 2 8" xfId="28119"/>
    <cellStyle name="千位分隔 2 2 8 2" xfId="28120"/>
    <cellStyle name="千位分隔 2 2 8 2 2" xfId="28121"/>
    <cellStyle name="千位分隔 2 2 8 2 2 2" xfId="28122"/>
    <cellStyle name="千位分隔 2 2 8 2 2 2 2" xfId="28123"/>
    <cellStyle name="千位分隔 2 2 8 2 2 3" xfId="28124"/>
    <cellStyle name="千位分隔 2 2 8 2 2 3 2" xfId="28125"/>
    <cellStyle name="千位分隔 2 2 8 2 2 4" xfId="28126"/>
    <cellStyle name="千位分隔 2 2 8 2 3" xfId="28127"/>
    <cellStyle name="千位分隔 2 2 8 2 3 2" xfId="28128"/>
    <cellStyle name="千位分隔 2 2 8 2 3 2 2" xfId="28129"/>
    <cellStyle name="千位分隔 2 2 8 2 3 3" xfId="28130"/>
    <cellStyle name="千位分隔 2 2 8 2 3 3 2" xfId="28131"/>
    <cellStyle name="千位分隔 2 2 8 2 3 4" xfId="28132"/>
    <cellStyle name="千位分隔 2 2 8 2 4" xfId="28133"/>
    <cellStyle name="千位分隔 2 2 8 2 4 2" xfId="28134"/>
    <cellStyle name="千位分隔 2 2 8 2 5" xfId="28135"/>
    <cellStyle name="千位分隔 2 2 8 2 5 2" xfId="28136"/>
    <cellStyle name="千位分隔 2 2 8 2 6" xfId="28137"/>
    <cellStyle name="千位分隔 2 2 8 3" xfId="28138"/>
    <cellStyle name="千位分隔 2 2 8 3 2" xfId="28139"/>
    <cellStyle name="千位分隔 2 2 8 3 2 2" xfId="28140"/>
    <cellStyle name="千位分隔 2 2 8 3 3" xfId="28141"/>
    <cellStyle name="千位分隔 2 2 8 3 3 2" xfId="28142"/>
    <cellStyle name="千位分隔 2 2 8 3 4" xfId="28143"/>
    <cellStyle name="千位分隔 2 2 8 4" xfId="28144"/>
    <cellStyle name="千位分隔 2 2 8 4 2" xfId="28145"/>
    <cellStyle name="千位分隔 2 2 8 5" xfId="28146"/>
    <cellStyle name="千位分隔 2 2 8 5 2" xfId="28147"/>
    <cellStyle name="千位分隔 2 2 8 6" xfId="28148"/>
    <cellStyle name="千位分隔 2 2 9" xfId="28149"/>
    <cellStyle name="千位分隔 2 2 9 2" xfId="28150"/>
    <cellStyle name="千位分隔 2 2 9 2 2" xfId="28151"/>
    <cellStyle name="千位分隔 2 2 9 2 2 2" xfId="28152"/>
    <cellStyle name="千位分隔 2 2 9 2 2 2 2" xfId="28153"/>
    <cellStyle name="千位分隔 2 2 9 2 2 3" xfId="28154"/>
    <cellStyle name="千位分隔 2 2 9 2 2 3 2" xfId="28155"/>
    <cellStyle name="千位分隔 2 2 9 2 2 4" xfId="28156"/>
    <cellStyle name="千位分隔 2 2 9 2 3" xfId="28157"/>
    <cellStyle name="千位分隔 2 2 9 2 3 2" xfId="28158"/>
    <cellStyle name="千位分隔 2 2 9 2 3 2 2" xfId="28159"/>
    <cellStyle name="千位分隔 2 2 9 2 3 3" xfId="28160"/>
    <cellStyle name="千位分隔 2 2 9 2 3 3 2" xfId="28161"/>
    <cellStyle name="千位分隔 2 2 9 2 3 4" xfId="28162"/>
    <cellStyle name="千位分隔 2 2 9 2 4" xfId="28163"/>
    <cellStyle name="千位分隔 2 2 9 2 4 2" xfId="28164"/>
    <cellStyle name="千位分隔 2 2 9 2 5" xfId="28165"/>
    <cellStyle name="千位分隔 2 2 9 2 5 2" xfId="28166"/>
    <cellStyle name="千位分隔 2 2 9 2 6" xfId="28167"/>
    <cellStyle name="千位分隔 2 2 9 3" xfId="28168"/>
    <cellStyle name="千位分隔 2 2 9 3 2" xfId="28169"/>
    <cellStyle name="千位分隔 2 2 9 3 2 2" xfId="28170"/>
    <cellStyle name="千位分隔 2 2 9 3 3" xfId="28171"/>
    <cellStyle name="千位分隔 2 2 9 3 3 2" xfId="28172"/>
    <cellStyle name="千位分隔 2 2 9 3 4" xfId="28173"/>
    <cellStyle name="千位分隔 2 2 9 4" xfId="28174"/>
    <cellStyle name="千位分隔 2 2 9 4 2" xfId="28175"/>
    <cellStyle name="千位分隔 2 2 9 5" xfId="28176"/>
    <cellStyle name="千位分隔 2 2 9 5 2" xfId="28177"/>
    <cellStyle name="千位分隔 2 2 9 6" xfId="28178"/>
    <cellStyle name="千位分隔 2 20" xfId="28179"/>
    <cellStyle name="千位分隔 2 20 2" xfId="28180"/>
    <cellStyle name="千位分隔 2 3" xfId="28181"/>
    <cellStyle name="千位分隔 2 3 2" xfId="28182"/>
    <cellStyle name="千位分隔 2 3 2 2" xfId="28183"/>
    <cellStyle name="千位分隔 2 3 2 2 2" xfId="28184"/>
    <cellStyle name="千位分隔 2 3 2 2 2 2" xfId="28185"/>
    <cellStyle name="千位分隔 2 3 2 2 2 2 2" xfId="28186"/>
    <cellStyle name="千位分隔 2 3 2 2 2 3" xfId="28187"/>
    <cellStyle name="千位分隔 2 3 2 2 2 3 2" xfId="28188"/>
    <cellStyle name="千位分隔 2 3 2 2 2 4" xfId="28189"/>
    <cellStyle name="千位分隔 2 3 2 2 3" xfId="28190"/>
    <cellStyle name="千位分隔 2 3 2 2 3 2" xfId="28191"/>
    <cellStyle name="千位分隔 2 3 2 2 3 2 2" xfId="28192"/>
    <cellStyle name="千位分隔 2 3 2 2 3 3" xfId="28193"/>
    <cellStyle name="千位分隔 2 3 2 2 3 3 2" xfId="28194"/>
    <cellStyle name="千位分隔 2 3 2 2 3 4" xfId="28195"/>
    <cellStyle name="千位分隔 2 3 2 2 4" xfId="28196"/>
    <cellStyle name="千位分隔 2 3 2 2 4 2" xfId="28197"/>
    <cellStyle name="千位分隔 2 3 2 2 5" xfId="28198"/>
    <cellStyle name="千位分隔 2 3 2 2 5 2" xfId="28199"/>
    <cellStyle name="千位分隔 2 3 2 3" xfId="28200"/>
    <cellStyle name="千位分隔 2 3 2 3 2" xfId="28201"/>
    <cellStyle name="千位分隔 2 3 2 3 2 2" xfId="28202"/>
    <cellStyle name="千位分隔 2 3 2 3 3" xfId="28203"/>
    <cellStyle name="千位分隔 2 3 2 3 3 2" xfId="28204"/>
    <cellStyle name="千位分隔 2 3 2 3 4" xfId="28205"/>
    <cellStyle name="千位分隔 2 3 2 4" xfId="28206"/>
    <cellStyle name="千位分隔 2 3 2 4 2" xfId="28207"/>
    <cellStyle name="千位分隔 2 3 2 5" xfId="28208"/>
    <cellStyle name="千位分隔 2 3 2 5 2" xfId="28209"/>
    <cellStyle name="千位分隔 2 3 3" xfId="28210"/>
    <cellStyle name="千位分隔 2 3 3 2" xfId="28211"/>
    <cellStyle name="千位分隔 2 3 3 2 2" xfId="28212"/>
    <cellStyle name="千位分隔 2 3 3 2 2 2" xfId="28213"/>
    <cellStyle name="千位分隔 2 3 3 2 2 2 2" xfId="28214"/>
    <cellStyle name="千位分隔 2 3 3 2 2 3" xfId="28215"/>
    <cellStyle name="千位分隔 2 3 3 2 2 3 2" xfId="28216"/>
    <cellStyle name="千位分隔 2 3 3 2 2 4" xfId="28217"/>
    <cellStyle name="千位分隔 2 3 3 2 3" xfId="28218"/>
    <cellStyle name="千位分隔 2 3 3 2 3 2" xfId="28219"/>
    <cellStyle name="千位分隔 2 3 3 2 3 2 2" xfId="28220"/>
    <cellStyle name="千位分隔 2 3 3 2 3 3" xfId="28221"/>
    <cellStyle name="千位分隔 2 3 3 2 3 3 2" xfId="28222"/>
    <cellStyle name="千位分隔 2 3 3 2 3 4" xfId="28223"/>
    <cellStyle name="千位分隔 2 3 3 2 4" xfId="28224"/>
    <cellStyle name="千位分隔 2 3 3 2 4 2" xfId="28225"/>
    <cellStyle name="千位分隔 2 3 3 2 5" xfId="28226"/>
    <cellStyle name="千位分隔 2 3 3 2 5 2" xfId="28227"/>
    <cellStyle name="千位分隔 2 3 3 2 6" xfId="28228"/>
    <cellStyle name="千位分隔 2 3 3 3" xfId="28229"/>
    <cellStyle name="千位分隔 2 3 3 3 2" xfId="28230"/>
    <cellStyle name="千位分隔 2 3 3 3 2 2" xfId="28231"/>
    <cellStyle name="千位分隔 2 3 3 3 3" xfId="28232"/>
    <cellStyle name="千位分隔 2 3 3 3 3 2" xfId="28233"/>
    <cellStyle name="千位分隔 2 3 3 3 4" xfId="28234"/>
    <cellStyle name="千位分隔 2 3 3 4" xfId="28235"/>
    <cellStyle name="千位分隔 2 3 3 4 2" xfId="28236"/>
    <cellStyle name="千位分隔 2 3 3 5" xfId="28237"/>
    <cellStyle name="千位分隔 2 3 3 5 2" xfId="28238"/>
    <cellStyle name="千位分隔 2 3 3 6" xfId="28239"/>
    <cellStyle name="千位分隔 2 3 4" xfId="28240"/>
    <cellStyle name="千位分隔 2 3 4 2" xfId="28241"/>
    <cellStyle name="千位分隔 2 3 4 2 2" xfId="28242"/>
    <cellStyle name="千位分隔 2 3 4 2 2 2" xfId="28243"/>
    <cellStyle name="千位分隔 2 3 4 2 2 2 2" xfId="28244"/>
    <cellStyle name="千位分隔 2 3 4 2 2 3" xfId="28245"/>
    <cellStyle name="千位分隔 2 3 4 2 2 3 2" xfId="28246"/>
    <cellStyle name="千位分隔 2 3 4 2 2 4" xfId="28247"/>
    <cellStyle name="千位分隔 2 3 4 2 3" xfId="28248"/>
    <cellStyle name="千位分隔 2 3 4 2 3 2" xfId="28249"/>
    <cellStyle name="千位分隔 2 3 4 2 3 2 2" xfId="28250"/>
    <cellStyle name="千位分隔 2 3 4 2 3 3" xfId="28251"/>
    <cellStyle name="千位分隔 2 3 4 2 3 3 2" xfId="28252"/>
    <cellStyle name="千位分隔 2 3 4 2 3 4" xfId="28253"/>
    <cellStyle name="千位分隔 2 3 4 2 4" xfId="28254"/>
    <cellStyle name="千位分隔 2 3 4 2 4 2" xfId="28255"/>
    <cellStyle name="千位分隔 2 3 4 2 5" xfId="28256"/>
    <cellStyle name="千位分隔 2 3 4 2 5 2" xfId="28257"/>
    <cellStyle name="千位分隔 2 3 4 2 6" xfId="28258"/>
    <cellStyle name="千位分隔 2 3 4 3" xfId="28259"/>
    <cellStyle name="千位分隔 2 3 4 3 2" xfId="28260"/>
    <cellStyle name="千位分隔 2 3 4 3 2 2" xfId="28261"/>
    <cellStyle name="千位分隔 2 3 4 3 3" xfId="28262"/>
    <cellStyle name="千位分隔 2 3 4 3 3 2" xfId="28263"/>
    <cellStyle name="千位分隔 2 3 4 3 4" xfId="28264"/>
    <cellStyle name="千位分隔 2 3 4 4" xfId="28265"/>
    <cellStyle name="千位分隔 2 3 4 4 2" xfId="28266"/>
    <cellStyle name="千位分隔 2 3 4 5" xfId="28267"/>
    <cellStyle name="千位分隔 2 3 4 5 2" xfId="28268"/>
    <cellStyle name="千位分隔 2 3 4 6" xfId="28269"/>
    <cellStyle name="千位分隔 2 3 5" xfId="28270"/>
    <cellStyle name="千位分隔 2 3 5 2" xfId="28271"/>
    <cellStyle name="千位分隔 2 3 5 2 2" xfId="28272"/>
    <cellStyle name="千位分隔 2 3 5 2 2 2" xfId="28273"/>
    <cellStyle name="千位分隔 2 3 5 2 3" xfId="28274"/>
    <cellStyle name="千位分隔 2 3 5 2 3 2" xfId="28275"/>
    <cellStyle name="千位分隔 2 3 5 2 4" xfId="28276"/>
    <cellStyle name="千位分隔 2 3 5 3" xfId="28277"/>
    <cellStyle name="千位分隔 2 3 5 3 2" xfId="28278"/>
    <cellStyle name="千位分隔 2 3 5 3 2 2" xfId="28279"/>
    <cellStyle name="千位分隔 2 3 5 3 3" xfId="28280"/>
    <cellStyle name="千位分隔 2 3 5 3 3 2" xfId="28281"/>
    <cellStyle name="千位分隔 2 3 5 3 4" xfId="28282"/>
    <cellStyle name="千位分隔 2 3 5 4" xfId="28283"/>
    <cellStyle name="千位分隔 2 3 5 4 2" xfId="28284"/>
    <cellStyle name="千位分隔 2 3 5 5" xfId="28285"/>
    <cellStyle name="千位分隔 2 3 5 5 2" xfId="28286"/>
    <cellStyle name="千位分隔 2 3 5 6" xfId="28287"/>
    <cellStyle name="千位分隔 2 3 6" xfId="28288"/>
    <cellStyle name="千位分隔 2 3 6 2" xfId="28289"/>
    <cellStyle name="千位分隔 2 3 6 2 2" xfId="28290"/>
    <cellStyle name="千位分隔 2 3 6 3" xfId="28291"/>
    <cellStyle name="千位分隔 2 3 6 3 2" xfId="28292"/>
    <cellStyle name="千位分隔 2 3 6 4" xfId="28293"/>
    <cellStyle name="千位分隔 2 3 7" xfId="28294"/>
    <cellStyle name="千位分隔 2 3 7 2" xfId="28295"/>
    <cellStyle name="千位分隔 2 3 8" xfId="28296"/>
    <cellStyle name="千位分隔 2 3 8 2" xfId="28297"/>
    <cellStyle name="千位分隔 2 4" xfId="28298"/>
    <cellStyle name="千位分隔 2 4 10" xfId="28299"/>
    <cellStyle name="千位分隔 2 4 10 2" xfId="28300"/>
    <cellStyle name="千位分隔 2 4 2" xfId="28301"/>
    <cellStyle name="千位分隔 2 4 2 10" xfId="28302"/>
    <cellStyle name="千位分隔 2 4 2 2" xfId="28303"/>
    <cellStyle name="千位分隔 2 4 2 2 2" xfId="28304"/>
    <cellStyle name="千位分隔 2 4 2 2 2 2" xfId="28305"/>
    <cellStyle name="千位分隔 2 4 2 2 2 2 2" xfId="28306"/>
    <cellStyle name="千位分隔 2 4 2 2 2 2 2 2" xfId="28307"/>
    <cellStyle name="千位分隔 2 4 2 2 2 2 2 2 2" xfId="28308"/>
    <cellStyle name="千位分隔 2 4 2 2 2 2 2 3" xfId="28309"/>
    <cellStyle name="千位分隔 2 4 2 2 2 2 2 3 2" xfId="28310"/>
    <cellStyle name="千位分隔 2 4 2 2 2 2 2 4" xfId="28311"/>
    <cellStyle name="千位分隔 2 4 2 2 2 2 3" xfId="28312"/>
    <cellStyle name="千位分隔 2 4 2 2 2 2 3 2" xfId="28313"/>
    <cellStyle name="千位分隔 2 4 2 2 2 2 3 2 2" xfId="28314"/>
    <cellStyle name="千位分隔 2 4 2 2 2 2 3 3" xfId="28315"/>
    <cellStyle name="千位分隔 2 4 2 2 2 2 3 3 2" xfId="28316"/>
    <cellStyle name="千位分隔 2 4 2 2 2 2 3 4" xfId="28317"/>
    <cellStyle name="千位分隔 2 4 2 2 2 2 4" xfId="28318"/>
    <cellStyle name="千位分隔 2 4 2 2 2 2 4 2" xfId="28319"/>
    <cellStyle name="千位分隔 2 4 2 2 2 2 5" xfId="28320"/>
    <cellStyle name="千位分隔 2 4 2 2 2 2 5 2" xfId="28321"/>
    <cellStyle name="千位分隔 2 4 2 2 2 2 6" xfId="28322"/>
    <cellStyle name="千位分隔 2 4 2 2 2 3" xfId="28323"/>
    <cellStyle name="千位分隔 2 4 2 2 2 3 2" xfId="28324"/>
    <cellStyle name="千位分隔 2 4 2 2 2 3 2 2" xfId="28325"/>
    <cellStyle name="千位分隔 2 4 2 2 2 3 3" xfId="28326"/>
    <cellStyle name="千位分隔 2 4 2 2 2 3 3 2" xfId="28327"/>
    <cellStyle name="千位分隔 2 4 2 2 2 3 4" xfId="28328"/>
    <cellStyle name="千位分隔 2 4 2 2 2 4" xfId="28329"/>
    <cellStyle name="千位分隔 2 4 2 2 2 4 2" xfId="28330"/>
    <cellStyle name="千位分隔 2 4 2 2 2 5" xfId="28331"/>
    <cellStyle name="千位分隔 2 4 2 2 2 5 2" xfId="28332"/>
    <cellStyle name="千位分隔 2 4 2 2 2 6" xfId="28333"/>
    <cellStyle name="千位分隔 2 4 2 2 3" xfId="28334"/>
    <cellStyle name="千位分隔 2 4 2 2 3 2" xfId="28335"/>
    <cellStyle name="千位分隔 2 4 2 2 3 2 2" xfId="28336"/>
    <cellStyle name="千位分隔 2 4 2 2 3 2 2 2" xfId="28337"/>
    <cellStyle name="千位分隔 2 4 2 2 3 2 3" xfId="28338"/>
    <cellStyle name="千位分隔 2 4 2 2 3 2 3 2" xfId="28339"/>
    <cellStyle name="千位分隔 2 4 2 2 3 2 4" xfId="28340"/>
    <cellStyle name="千位分隔 2 4 2 2 3 3" xfId="28341"/>
    <cellStyle name="千位分隔 2 4 2 2 3 3 2" xfId="28342"/>
    <cellStyle name="千位分隔 2 4 2 2 3 3 2 2" xfId="28343"/>
    <cellStyle name="千位分隔 2 4 2 2 3 3 3" xfId="28344"/>
    <cellStyle name="千位分隔 2 4 2 2 3 3 3 2" xfId="28345"/>
    <cellStyle name="千位分隔 2 4 2 2 3 3 4" xfId="28346"/>
    <cellStyle name="千位分隔 2 4 2 2 3 4" xfId="28347"/>
    <cellStyle name="千位分隔 2 4 2 2 3 4 2" xfId="28348"/>
    <cellStyle name="千位分隔 2 4 2 2 3 5" xfId="28349"/>
    <cellStyle name="千位分隔 2 4 2 2 3 5 2" xfId="28350"/>
    <cellStyle name="千位分隔 2 4 2 2 3 6" xfId="28351"/>
    <cellStyle name="千位分隔 2 4 2 2 4" xfId="28352"/>
    <cellStyle name="千位分隔 2 4 2 2 4 2" xfId="28353"/>
    <cellStyle name="千位分隔 2 4 2 2 4 2 2" xfId="28354"/>
    <cellStyle name="千位分隔 2 4 2 2 4 3" xfId="28355"/>
    <cellStyle name="千位分隔 2 4 2 2 4 3 2" xfId="28356"/>
    <cellStyle name="千位分隔 2 4 2 2 4 4" xfId="28357"/>
    <cellStyle name="千位分隔 2 4 2 2 5" xfId="28358"/>
    <cellStyle name="千位分隔 2 4 2 2 5 2" xfId="28359"/>
    <cellStyle name="千位分隔 2 4 2 2 6" xfId="28360"/>
    <cellStyle name="千位分隔 2 4 2 2 6 2" xfId="28361"/>
    <cellStyle name="千位分隔 2 4 2 2 7" xfId="28362"/>
    <cellStyle name="千位分隔 2 4 2 3" xfId="28363"/>
    <cellStyle name="千位分隔 2 4 2 3 2" xfId="28364"/>
    <cellStyle name="千位分隔 2 4 2 3 2 2" xfId="28365"/>
    <cellStyle name="千位分隔 2 4 2 3 2 2 2" xfId="28366"/>
    <cellStyle name="千位分隔 2 4 2 3 2 2 2 2" xfId="28367"/>
    <cellStyle name="千位分隔 2 4 2 3 2 2 2 2 2" xfId="28368"/>
    <cellStyle name="千位分隔 2 4 2 3 2 2 2 2 2 2" xfId="28369"/>
    <cellStyle name="千位分隔 2 4 2 3 2 2 2 2 3" xfId="28370"/>
    <cellStyle name="千位分隔 2 4 2 3 2 2 2 2 3 2" xfId="28371"/>
    <cellStyle name="千位分隔 2 4 2 3 2 2 2 2 4" xfId="28372"/>
    <cellStyle name="千位分隔 2 4 2 3 2 2 2 3" xfId="28373"/>
    <cellStyle name="千位分隔 2 4 2 3 2 2 2 3 2" xfId="28374"/>
    <cellStyle name="千位分隔 2 4 2 3 2 2 2 4" xfId="28375"/>
    <cellStyle name="千位分隔 2 4 2 3 2 2 2 4 2" xfId="28376"/>
    <cellStyle name="千位分隔 2 4 2 3 2 2 2 5" xfId="28377"/>
    <cellStyle name="千位分隔 2 4 2 3 2 2 3" xfId="28378"/>
    <cellStyle name="千位分隔 2 4 2 3 2 2 3 2" xfId="28379"/>
    <cellStyle name="千位分隔 2 4 2 3 2 2 3 2 2" xfId="28380"/>
    <cellStyle name="千位分隔 2 4 2 3 2 2 3 3" xfId="28381"/>
    <cellStyle name="千位分隔 2 4 2 3 2 2 3 3 2" xfId="28382"/>
    <cellStyle name="千位分隔 2 4 2 3 2 2 3 4" xfId="28383"/>
    <cellStyle name="千位分隔 2 4 2 3 2 2 4" xfId="28384"/>
    <cellStyle name="千位分隔 2 4 2 3 2 2 4 2" xfId="28385"/>
    <cellStyle name="千位分隔 2 4 2 3 2 2 5" xfId="28386"/>
    <cellStyle name="千位分隔 2 4 2 3 2 2 5 2" xfId="28387"/>
    <cellStyle name="千位分隔 2 4 2 3 2 2 6" xfId="28388"/>
    <cellStyle name="千位分隔 2 4 2 3 2 3" xfId="28389"/>
    <cellStyle name="千位分隔 2 4 2 3 2 3 2" xfId="28390"/>
    <cellStyle name="千位分隔 2 4 2 3 2 3 2 2" xfId="28391"/>
    <cellStyle name="千位分隔 2 4 2 3 2 3 2 2 2" xfId="28392"/>
    <cellStyle name="千位分隔 2 4 2 3 2 3 2 3" xfId="28393"/>
    <cellStyle name="千位分隔 2 4 2 3 2 3 2 3 2" xfId="28394"/>
    <cellStyle name="千位分隔 2 4 2 3 2 3 2 4" xfId="28395"/>
    <cellStyle name="千位分隔 2 4 2 3 2 3 3" xfId="28396"/>
    <cellStyle name="千位分隔 2 4 2 3 2 3 3 2" xfId="28397"/>
    <cellStyle name="千位分隔 2 4 2 3 2 3 4" xfId="28398"/>
    <cellStyle name="千位分隔 2 4 2 3 2 3 4 2" xfId="28399"/>
    <cellStyle name="千位分隔 2 4 2 3 2 3 5" xfId="28400"/>
    <cellStyle name="千位分隔 2 4 2 3 2 4" xfId="28401"/>
    <cellStyle name="千位分隔 2 4 2 3 2 4 2" xfId="28402"/>
    <cellStyle name="千位分隔 2 4 2 3 2 4 2 2" xfId="28403"/>
    <cellStyle name="千位分隔 2 4 2 3 2 4 3" xfId="28404"/>
    <cellStyle name="千位分隔 2 4 2 3 2 4 3 2" xfId="28405"/>
    <cellStyle name="千位分隔 2 4 2 3 2 4 4" xfId="28406"/>
    <cellStyle name="千位分隔 2 4 2 3 2 5" xfId="28407"/>
    <cellStyle name="千位分隔 2 4 2 3 2 5 2" xfId="28408"/>
    <cellStyle name="千位分隔 2 4 2 3 2 6" xfId="28409"/>
    <cellStyle name="千位分隔 2 4 2 3 2 6 2" xfId="28410"/>
    <cellStyle name="千位分隔 2 4 2 3 2 7" xfId="28411"/>
    <cellStyle name="千位分隔 2 4 2 3 3" xfId="28412"/>
    <cellStyle name="千位分隔 2 4 2 3 3 2" xfId="28413"/>
    <cellStyle name="千位分隔 2 4 2 3 3 2 2" xfId="28414"/>
    <cellStyle name="千位分隔 2 4 2 3 3 2 2 2" xfId="28415"/>
    <cellStyle name="千位分隔 2 4 2 3 3 2 2 2 2" xfId="28416"/>
    <cellStyle name="千位分隔 2 4 2 3 3 2 2 2 2 2" xfId="28417"/>
    <cellStyle name="千位分隔 2 4 2 3 3 2 2 2 3" xfId="28418"/>
    <cellStyle name="千位分隔 2 4 2 3 3 2 2 2 3 2" xfId="28419"/>
    <cellStyle name="千位分隔 2 4 2 3 3 2 2 2 4" xfId="28420"/>
    <cellStyle name="千位分隔 2 4 2 3 3 2 2 3" xfId="28421"/>
    <cellStyle name="千位分隔 2 4 2 3 3 2 2 3 2" xfId="28422"/>
    <cellStyle name="千位分隔 2 4 2 3 3 2 2 4" xfId="28423"/>
    <cellStyle name="千位分隔 2 4 2 3 3 2 2 4 2" xfId="28424"/>
    <cellStyle name="千位分隔 2 4 2 3 3 2 2 5" xfId="28425"/>
    <cellStyle name="千位分隔 2 4 2 3 3 2 3" xfId="28426"/>
    <cellStyle name="千位分隔 2 4 2 3 3 2 3 2" xfId="28427"/>
    <cellStyle name="千位分隔 2 4 2 3 3 2 3 2 2" xfId="28428"/>
    <cellStyle name="千位分隔 2 4 2 3 3 2 3 3" xfId="28429"/>
    <cellStyle name="千位分隔 2 4 2 3 3 2 3 3 2" xfId="28430"/>
    <cellStyle name="千位分隔 2 4 2 3 3 2 3 4" xfId="28431"/>
    <cellStyle name="千位分隔 2 4 2 3 3 2 4" xfId="28432"/>
    <cellStyle name="千位分隔 2 4 2 3 3 2 4 2" xfId="28433"/>
    <cellStyle name="千位分隔 2 4 2 3 3 2 5" xfId="28434"/>
    <cellStyle name="千位分隔 2 4 2 3 3 2 5 2" xfId="28435"/>
    <cellStyle name="千位分隔 2 4 2 3 3 2 6" xfId="28436"/>
    <cellStyle name="千位分隔 2 4 2 3 3 3" xfId="28437"/>
    <cellStyle name="千位分隔 2 4 2 3 3 3 2" xfId="28438"/>
    <cellStyle name="千位分隔 2 4 2 3 3 3 2 2" xfId="28439"/>
    <cellStyle name="千位分隔 2 4 2 3 3 3 3" xfId="28440"/>
    <cellStyle name="千位分隔 2 4 2 3 3 3 3 2" xfId="28441"/>
    <cellStyle name="千位分隔 2 4 2 3 3 3 4" xfId="28442"/>
    <cellStyle name="千位分隔 2 4 2 3 3 4" xfId="28443"/>
    <cellStyle name="千位分隔 2 4 2 3 3 4 2" xfId="28444"/>
    <cellStyle name="千位分隔 2 4 2 3 3 5" xfId="28445"/>
    <cellStyle name="千位分隔 2 4 2 3 3 5 2" xfId="28446"/>
    <cellStyle name="千位分隔 2 4 2 3 3 6" xfId="28447"/>
    <cellStyle name="千位分隔 2 4 2 3 4" xfId="28448"/>
    <cellStyle name="千位分隔 2 4 2 3 4 2" xfId="28449"/>
    <cellStyle name="千位分隔 2 4 2 3 4 2 2" xfId="28450"/>
    <cellStyle name="千位分隔 2 4 2 3 4 2 2 2" xfId="28451"/>
    <cellStyle name="千位分隔 2 4 2 3 4 2 3" xfId="28452"/>
    <cellStyle name="千位分隔 2 4 2 3 4 2 3 2" xfId="28453"/>
    <cellStyle name="千位分隔 2 4 2 3 4 2 4" xfId="28454"/>
    <cellStyle name="千位分隔 2 4 2 3 4 3" xfId="28455"/>
    <cellStyle name="千位分隔 2 4 2 3 4 3 2" xfId="28456"/>
    <cellStyle name="千位分隔 2 4 2 3 4 3 2 2" xfId="28457"/>
    <cellStyle name="千位分隔 2 4 2 3 4 3 3" xfId="28458"/>
    <cellStyle name="千位分隔 2 4 2 3 4 3 3 2" xfId="28459"/>
    <cellStyle name="千位分隔 2 4 2 3 4 3 4" xfId="28460"/>
    <cellStyle name="千位分隔 2 4 2 3 4 4" xfId="28461"/>
    <cellStyle name="千位分隔 2 4 2 3 4 4 2" xfId="28462"/>
    <cellStyle name="千位分隔 2 4 2 3 4 5" xfId="28463"/>
    <cellStyle name="千位分隔 2 4 2 3 4 5 2" xfId="28464"/>
    <cellStyle name="千位分隔 2 4 2 3 4 6" xfId="28465"/>
    <cellStyle name="千位分隔 2 4 2 3 5" xfId="28466"/>
    <cellStyle name="千位分隔 2 4 2 3 5 2" xfId="28467"/>
    <cellStyle name="千位分隔 2 4 2 3 5 2 2" xfId="28468"/>
    <cellStyle name="千位分隔 2 4 2 3 5 3" xfId="28469"/>
    <cellStyle name="千位分隔 2 4 2 3 5 3 2" xfId="28470"/>
    <cellStyle name="千位分隔 2 4 2 3 5 4" xfId="28471"/>
    <cellStyle name="千位分隔 2 4 2 3 6" xfId="28472"/>
    <cellStyle name="千位分隔 2 4 2 3 6 2" xfId="28473"/>
    <cellStyle name="千位分隔 2 4 2 3 7" xfId="28474"/>
    <cellStyle name="千位分隔 2 4 2 3 7 2" xfId="28475"/>
    <cellStyle name="千位分隔 2 4 2 3 8" xfId="28476"/>
    <cellStyle name="千位分隔 2 4 2 4" xfId="28477"/>
    <cellStyle name="千位分隔 2 4 2 4 2" xfId="28478"/>
    <cellStyle name="千位分隔 2 4 2 4 2 2" xfId="28479"/>
    <cellStyle name="千位分隔 2 4 2 4 2 2 2" xfId="28480"/>
    <cellStyle name="千位分隔 2 4 2 4 2 2 2 2" xfId="28481"/>
    <cellStyle name="千位分隔 2 4 2 4 2 2 3" xfId="28482"/>
    <cellStyle name="千位分隔 2 4 2 4 2 2 3 2" xfId="28483"/>
    <cellStyle name="千位分隔 2 4 2 4 2 2 4" xfId="28484"/>
    <cellStyle name="千位分隔 2 4 2 4 2 3" xfId="28485"/>
    <cellStyle name="千位分隔 2 4 2 4 2 3 2" xfId="28486"/>
    <cellStyle name="千位分隔 2 4 2 4 2 3 2 2" xfId="28487"/>
    <cellStyle name="千位分隔 2 4 2 4 2 3 3" xfId="28488"/>
    <cellStyle name="千位分隔 2 4 2 4 2 3 3 2" xfId="28489"/>
    <cellStyle name="千位分隔 2 4 2 4 2 3 4" xfId="28490"/>
    <cellStyle name="千位分隔 2 4 2 4 2 4" xfId="28491"/>
    <cellStyle name="千位分隔 2 4 2 4 2 4 2" xfId="28492"/>
    <cellStyle name="千位分隔 2 4 2 4 2 5" xfId="28493"/>
    <cellStyle name="千位分隔 2 4 2 4 2 5 2" xfId="28494"/>
    <cellStyle name="千位分隔 2 4 2 4 2 6" xfId="28495"/>
    <cellStyle name="千位分隔 2 4 2 4 3" xfId="28496"/>
    <cellStyle name="千位分隔 2 4 2 4 3 2" xfId="28497"/>
    <cellStyle name="千位分隔 2 4 2 4 3 2 2" xfId="28498"/>
    <cellStyle name="千位分隔 2 4 2 4 3 3" xfId="28499"/>
    <cellStyle name="千位分隔 2 4 2 4 3 3 2" xfId="28500"/>
    <cellStyle name="千位分隔 2 4 2 4 3 4" xfId="28501"/>
    <cellStyle name="千位分隔 2 4 2 4 4" xfId="28502"/>
    <cellStyle name="千位分隔 2 4 2 4 4 2" xfId="28503"/>
    <cellStyle name="千位分隔 2 4 2 4 5" xfId="28504"/>
    <cellStyle name="千位分隔 2 4 2 4 5 2" xfId="28505"/>
    <cellStyle name="千位分隔 2 4 2 4 6" xfId="28506"/>
    <cellStyle name="千位分隔 2 4 2 5" xfId="28507"/>
    <cellStyle name="千位分隔 2 4 2 5 2" xfId="28508"/>
    <cellStyle name="千位分隔 2 4 2 5 2 2" xfId="28509"/>
    <cellStyle name="千位分隔 2 4 2 5 2 2 2" xfId="28510"/>
    <cellStyle name="千位分隔 2 4 2 5 2 2 2 2" xfId="28511"/>
    <cellStyle name="千位分隔 2 4 2 5 2 2 2 2 2" xfId="28512"/>
    <cellStyle name="千位分隔 2 4 2 5 2 2 2 3" xfId="28513"/>
    <cellStyle name="千位分隔 2 4 2 5 2 2 2 3 2" xfId="28514"/>
    <cellStyle name="千位分隔 2 4 2 5 2 2 2 4" xfId="28515"/>
    <cellStyle name="千位分隔 2 4 2 5 2 2 3" xfId="28516"/>
    <cellStyle name="千位分隔 2 4 2 5 2 2 3 2" xfId="28517"/>
    <cellStyle name="千位分隔 2 4 2 5 2 2 3 2 2" xfId="28518"/>
    <cellStyle name="千位分隔 2 4 2 5 2 2 3 3" xfId="28519"/>
    <cellStyle name="千位分隔 2 4 2 5 2 2 3 3 2" xfId="28520"/>
    <cellStyle name="千位分隔 2 4 2 5 2 2 3 4" xfId="28521"/>
    <cellStyle name="千位分隔 2 4 2 5 2 2 4" xfId="28522"/>
    <cellStyle name="千位分隔 2 4 2 5 2 2 4 2" xfId="28523"/>
    <cellStyle name="千位分隔 2 4 2 5 2 2 5" xfId="28524"/>
    <cellStyle name="千位分隔 2 4 2 5 2 2 5 2" xfId="28525"/>
    <cellStyle name="千位分隔 2 4 2 5 2 2 6" xfId="28526"/>
    <cellStyle name="千位分隔 2 4 2 5 2 3" xfId="28527"/>
    <cellStyle name="千位分隔 2 4 2 5 2 3 2" xfId="28528"/>
    <cellStyle name="千位分隔 2 4 2 5 2 3 2 2" xfId="28529"/>
    <cellStyle name="千位分隔 2 4 2 5 2 3 3" xfId="28530"/>
    <cellStyle name="千位分隔 2 4 2 5 2 3 3 2" xfId="28531"/>
    <cellStyle name="千位分隔 2 4 2 5 2 3 4" xfId="28532"/>
    <cellStyle name="千位分隔 2 4 2 5 2 4" xfId="28533"/>
    <cellStyle name="千位分隔 2 4 2 5 2 4 2" xfId="28534"/>
    <cellStyle name="千位分隔 2 4 2 5 2 5" xfId="28535"/>
    <cellStyle name="千位分隔 2 4 2 5 2 5 2" xfId="28536"/>
    <cellStyle name="千位分隔 2 4 2 5 2 6" xfId="28537"/>
    <cellStyle name="千位分隔 2 4 2 5 3" xfId="28538"/>
    <cellStyle name="千位分隔 2 4 2 5 3 2" xfId="28539"/>
    <cellStyle name="千位分隔 2 4 2 5 3 2 2" xfId="28540"/>
    <cellStyle name="千位分隔 2 4 2 5 3 2 2 2" xfId="28541"/>
    <cellStyle name="千位分隔 2 4 2 5 3 2 3" xfId="28542"/>
    <cellStyle name="千位分隔 2 4 2 5 3 2 3 2" xfId="28543"/>
    <cellStyle name="千位分隔 2 4 2 5 3 2 4" xfId="28544"/>
    <cellStyle name="千位分隔 2 4 2 5 3 3" xfId="28545"/>
    <cellStyle name="千位分隔 2 4 2 5 3 3 2" xfId="28546"/>
    <cellStyle name="千位分隔 2 4 2 5 3 3 2 2" xfId="28547"/>
    <cellStyle name="千位分隔 2 4 2 5 3 3 3" xfId="28548"/>
    <cellStyle name="千位分隔 2 4 2 5 3 3 3 2" xfId="28549"/>
    <cellStyle name="千位分隔 2 4 2 5 3 3 4" xfId="28550"/>
    <cellStyle name="千位分隔 2 4 2 5 3 4" xfId="28551"/>
    <cellStyle name="千位分隔 2 4 2 5 3 4 2" xfId="28552"/>
    <cellStyle name="千位分隔 2 4 2 5 3 5" xfId="28553"/>
    <cellStyle name="千位分隔 2 4 2 5 3 5 2" xfId="28554"/>
    <cellStyle name="千位分隔 2 4 2 5 3 6" xfId="28555"/>
    <cellStyle name="千位分隔 2 4 2 5 4" xfId="28556"/>
    <cellStyle name="千位分隔 2 4 2 5 4 2" xfId="28557"/>
    <cellStyle name="千位分隔 2 4 2 5 4 2 2" xfId="28558"/>
    <cellStyle name="千位分隔 2 4 2 5 4 3" xfId="28559"/>
    <cellStyle name="千位分隔 2 4 2 5 4 3 2" xfId="28560"/>
    <cellStyle name="千位分隔 2 4 2 5 4 4" xfId="28561"/>
    <cellStyle name="千位分隔 2 4 2 5 5" xfId="28562"/>
    <cellStyle name="千位分隔 2 4 2 5 5 2" xfId="28563"/>
    <cellStyle name="千位分隔 2 4 2 5 6" xfId="28564"/>
    <cellStyle name="千位分隔 2 4 2 5 6 2" xfId="28565"/>
    <cellStyle name="千位分隔 2 4 2 5 7" xfId="28566"/>
    <cellStyle name="千位分隔 2 4 2 6" xfId="28567"/>
    <cellStyle name="千位分隔 2 4 2 6 2" xfId="28568"/>
    <cellStyle name="千位分隔 2 4 2 6 2 2" xfId="28569"/>
    <cellStyle name="千位分隔 2 4 2 6 2 2 2" xfId="28570"/>
    <cellStyle name="千位分隔 2 4 2 6 2 3" xfId="28571"/>
    <cellStyle name="千位分隔 2 4 2 6 2 3 2" xfId="28572"/>
    <cellStyle name="千位分隔 2 4 2 6 2 4" xfId="28573"/>
    <cellStyle name="千位分隔 2 4 2 6 3" xfId="28574"/>
    <cellStyle name="千位分隔 2 4 2 6 3 2" xfId="28575"/>
    <cellStyle name="千位分隔 2 4 2 6 3 2 2" xfId="28576"/>
    <cellStyle name="千位分隔 2 4 2 6 3 3" xfId="28577"/>
    <cellStyle name="千位分隔 2 4 2 6 3 3 2" xfId="28578"/>
    <cellStyle name="千位分隔 2 4 2 6 3 4" xfId="28579"/>
    <cellStyle name="千位分隔 2 4 2 6 4" xfId="28580"/>
    <cellStyle name="千位分隔 2 4 2 6 4 2" xfId="28581"/>
    <cellStyle name="千位分隔 2 4 2 6 5" xfId="28582"/>
    <cellStyle name="千位分隔 2 4 2 6 5 2" xfId="28583"/>
    <cellStyle name="千位分隔 2 4 2 6 6" xfId="28584"/>
    <cellStyle name="千位分隔 2 4 2 7" xfId="28585"/>
    <cellStyle name="千位分隔 2 4 2 7 2" xfId="28586"/>
    <cellStyle name="千位分隔 2 4 2 7 2 2" xfId="28587"/>
    <cellStyle name="千位分隔 2 4 2 7 3" xfId="28588"/>
    <cellStyle name="千位分隔 2 4 2 7 3 2" xfId="28589"/>
    <cellStyle name="千位分隔 2 4 2 7 4" xfId="28590"/>
    <cellStyle name="千位分隔 2 4 2 8" xfId="28591"/>
    <cellStyle name="千位分隔 2 4 2 8 2" xfId="28592"/>
    <cellStyle name="千位分隔 2 4 2 9" xfId="28593"/>
    <cellStyle name="千位分隔 2 4 2 9 2" xfId="28594"/>
    <cellStyle name="千位分隔 2 4 3" xfId="28595"/>
    <cellStyle name="千位分隔 2 4 3 2" xfId="28596"/>
    <cellStyle name="千位分隔 2 4 3 2 2" xfId="28597"/>
    <cellStyle name="千位分隔 2 4 3 2 2 2" xfId="28598"/>
    <cellStyle name="千位分隔 2 4 3 2 2 2 2" xfId="28599"/>
    <cellStyle name="千位分隔 2 4 3 2 2 2 2 2" xfId="28600"/>
    <cellStyle name="千位分隔 2 4 3 2 2 2 3" xfId="28601"/>
    <cellStyle name="千位分隔 2 4 3 2 2 2 3 2" xfId="28602"/>
    <cellStyle name="千位分隔 2 4 3 2 2 2 4" xfId="28603"/>
    <cellStyle name="千位分隔 2 4 3 2 2 3" xfId="28604"/>
    <cellStyle name="千位分隔 2 4 3 2 2 3 2" xfId="28605"/>
    <cellStyle name="千位分隔 2 4 3 2 2 3 2 2" xfId="28606"/>
    <cellStyle name="千位分隔 2 4 3 2 2 3 3" xfId="28607"/>
    <cellStyle name="千位分隔 2 4 3 2 2 3 3 2" xfId="28608"/>
    <cellStyle name="千位分隔 2 4 3 2 2 3 4" xfId="28609"/>
    <cellStyle name="千位分隔 2 4 3 2 2 4" xfId="28610"/>
    <cellStyle name="千位分隔 2 4 3 2 2 4 2" xfId="28611"/>
    <cellStyle name="千位分隔 2 4 3 2 2 5" xfId="28612"/>
    <cellStyle name="千位分隔 2 4 3 2 2 5 2" xfId="28613"/>
    <cellStyle name="千位分隔 2 4 3 2 2 6" xfId="28614"/>
    <cellStyle name="千位分隔 2 4 3 2 3" xfId="28615"/>
    <cellStyle name="千位分隔 2 4 3 2 3 2" xfId="28616"/>
    <cellStyle name="千位分隔 2 4 3 2 3 2 2" xfId="28617"/>
    <cellStyle name="千位分隔 2 4 3 2 3 3" xfId="28618"/>
    <cellStyle name="千位分隔 2 4 3 2 3 3 2" xfId="28619"/>
    <cellStyle name="千位分隔 2 4 3 2 3 4" xfId="28620"/>
    <cellStyle name="千位分隔 2 4 3 2 4" xfId="28621"/>
    <cellStyle name="千位分隔 2 4 3 2 4 2" xfId="28622"/>
    <cellStyle name="千位分隔 2 4 3 2 5" xfId="28623"/>
    <cellStyle name="千位分隔 2 4 3 2 5 2" xfId="28624"/>
    <cellStyle name="千位分隔 2 4 3 2 6" xfId="28625"/>
    <cellStyle name="千位分隔 2 4 3 3" xfId="28626"/>
    <cellStyle name="千位分隔 2 4 3 3 2" xfId="28627"/>
    <cellStyle name="千位分隔 2 4 3 3 2 2" xfId="28628"/>
    <cellStyle name="千位分隔 2 4 3 3 2 2 2" xfId="28629"/>
    <cellStyle name="千位分隔 2 4 3 3 2 3" xfId="28630"/>
    <cellStyle name="千位分隔 2 4 3 3 2 3 2" xfId="28631"/>
    <cellStyle name="千位分隔 2 4 3 3 2 4" xfId="28632"/>
    <cellStyle name="千位分隔 2 4 3 3 3" xfId="28633"/>
    <cellStyle name="千位分隔 2 4 3 3 3 2" xfId="28634"/>
    <cellStyle name="千位分隔 2 4 3 3 3 2 2" xfId="28635"/>
    <cellStyle name="千位分隔 2 4 3 3 3 3" xfId="28636"/>
    <cellStyle name="千位分隔 2 4 3 3 3 3 2" xfId="28637"/>
    <cellStyle name="千位分隔 2 4 3 3 3 4" xfId="28638"/>
    <cellStyle name="千位分隔 2 4 3 3 4" xfId="28639"/>
    <cellStyle name="千位分隔 2 4 3 3 4 2" xfId="28640"/>
    <cellStyle name="千位分隔 2 4 3 3 5" xfId="28641"/>
    <cellStyle name="千位分隔 2 4 3 3 5 2" xfId="28642"/>
    <cellStyle name="千位分隔 2 4 3 3 6" xfId="28643"/>
    <cellStyle name="千位分隔 2 4 3 4" xfId="28644"/>
    <cellStyle name="千位分隔 2 4 3 4 2" xfId="28645"/>
    <cellStyle name="千位分隔 2 4 3 4 2 2" xfId="28646"/>
    <cellStyle name="千位分隔 2 4 3 4 3" xfId="28647"/>
    <cellStyle name="千位分隔 2 4 3 4 3 2" xfId="28648"/>
    <cellStyle name="千位分隔 2 4 3 4 4" xfId="28649"/>
    <cellStyle name="千位分隔 2 4 3 5" xfId="28650"/>
    <cellStyle name="千位分隔 2 4 3 5 2" xfId="28651"/>
    <cellStyle name="千位分隔 2 4 3 6" xfId="28652"/>
    <cellStyle name="千位分隔 2 4 3 6 2" xfId="28653"/>
    <cellStyle name="千位分隔 2 4 3 7" xfId="28654"/>
    <cellStyle name="千位分隔 2 4 4" xfId="28655"/>
    <cellStyle name="千位分隔 2 4 4 2" xfId="28656"/>
    <cellStyle name="千位分隔 2 4 4 2 2" xfId="28657"/>
    <cellStyle name="千位分隔 2 4 4 2 2 2" xfId="28658"/>
    <cellStyle name="千位分隔 2 4 4 2 2 2 2" xfId="28659"/>
    <cellStyle name="千位分隔 2 4 4 2 2 3" xfId="28660"/>
    <cellStyle name="千位分隔 2 4 4 2 2 3 2" xfId="28661"/>
    <cellStyle name="千位分隔 2 4 4 2 2 4" xfId="28662"/>
    <cellStyle name="千位分隔 2 4 4 2 3" xfId="28663"/>
    <cellStyle name="千位分隔 2 4 4 2 3 2" xfId="28664"/>
    <cellStyle name="千位分隔 2 4 4 2 3 2 2" xfId="28665"/>
    <cellStyle name="千位分隔 2 4 4 2 3 3" xfId="28666"/>
    <cellStyle name="千位分隔 2 4 4 2 3 3 2" xfId="28667"/>
    <cellStyle name="千位分隔 2 4 4 2 3 4" xfId="28668"/>
    <cellStyle name="千位分隔 2 4 4 2 4" xfId="28669"/>
    <cellStyle name="千位分隔 2 4 4 2 4 2" xfId="28670"/>
    <cellStyle name="千位分隔 2 4 4 2 5" xfId="28671"/>
    <cellStyle name="千位分隔 2 4 4 2 5 2" xfId="28672"/>
    <cellStyle name="千位分隔 2 4 4 2 6" xfId="28673"/>
    <cellStyle name="千位分隔 2 4 4 3" xfId="28674"/>
    <cellStyle name="千位分隔 2 4 4 3 2" xfId="28675"/>
    <cellStyle name="千位分隔 2 4 4 3 2 2" xfId="28676"/>
    <cellStyle name="千位分隔 2 4 4 3 3" xfId="28677"/>
    <cellStyle name="千位分隔 2 4 4 3 3 2" xfId="28678"/>
    <cellStyle name="千位分隔 2 4 4 3 4" xfId="28679"/>
    <cellStyle name="千位分隔 2 4 4 4" xfId="28680"/>
    <cellStyle name="千位分隔 2 4 4 4 2" xfId="28681"/>
    <cellStyle name="千位分隔 2 4 4 5" xfId="28682"/>
    <cellStyle name="千位分隔 2 4 4 5 2" xfId="28683"/>
    <cellStyle name="千位分隔 2 4 4 6" xfId="28684"/>
    <cellStyle name="千位分隔 2 4 5" xfId="28685"/>
    <cellStyle name="千位分隔 2 4 5 2" xfId="28686"/>
    <cellStyle name="千位分隔 2 4 5 2 2" xfId="28687"/>
    <cellStyle name="千位分隔 2 4 5 2 2 2" xfId="28688"/>
    <cellStyle name="千位分隔 2 4 5 2 2 2 2" xfId="28689"/>
    <cellStyle name="千位分隔 2 4 5 2 2 3" xfId="28690"/>
    <cellStyle name="千位分隔 2 4 5 2 2 3 2" xfId="28691"/>
    <cellStyle name="千位分隔 2 4 5 2 2 4" xfId="28692"/>
    <cellStyle name="千位分隔 2 4 5 2 3" xfId="28693"/>
    <cellStyle name="千位分隔 2 4 5 2 3 2" xfId="28694"/>
    <cellStyle name="千位分隔 2 4 5 2 3 2 2" xfId="28695"/>
    <cellStyle name="千位分隔 2 4 5 2 3 3" xfId="28696"/>
    <cellStyle name="千位分隔 2 4 5 2 3 3 2" xfId="28697"/>
    <cellStyle name="千位分隔 2 4 5 2 3 4" xfId="28698"/>
    <cellStyle name="千位分隔 2 4 5 2 4" xfId="28699"/>
    <cellStyle name="千位分隔 2 4 5 2 4 2" xfId="28700"/>
    <cellStyle name="千位分隔 2 4 5 2 5" xfId="28701"/>
    <cellStyle name="千位分隔 2 4 5 2 5 2" xfId="28702"/>
    <cellStyle name="千位分隔 2 4 5 2 6" xfId="28703"/>
    <cellStyle name="千位分隔 2 4 5 3" xfId="28704"/>
    <cellStyle name="千位分隔 2 4 5 3 2" xfId="28705"/>
    <cellStyle name="千位分隔 2 4 5 3 2 2" xfId="28706"/>
    <cellStyle name="千位分隔 2 4 5 3 3" xfId="28707"/>
    <cellStyle name="千位分隔 2 4 5 3 3 2" xfId="28708"/>
    <cellStyle name="千位分隔 2 4 5 3 4" xfId="28709"/>
    <cellStyle name="千位分隔 2 4 5 4" xfId="28710"/>
    <cellStyle name="千位分隔 2 4 5 4 2" xfId="28711"/>
    <cellStyle name="千位分隔 2 4 5 5" xfId="28712"/>
    <cellStyle name="千位分隔 2 4 5 5 2" xfId="28713"/>
    <cellStyle name="千位分隔 2 4 5 6" xfId="28714"/>
    <cellStyle name="千位分隔 2 4 6" xfId="28715"/>
    <cellStyle name="千位分隔 2 4 6 2" xfId="28716"/>
    <cellStyle name="千位分隔 2 4 6 2 2" xfId="28717"/>
    <cellStyle name="千位分隔 2 4 6 2 2 2" xfId="28718"/>
    <cellStyle name="千位分隔 2 4 6 2 2 2 2" xfId="28719"/>
    <cellStyle name="千位分隔 2 4 6 2 2 3" xfId="28720"/>
    <cellStyle name="千位分隔 2 4 6 2 2 3 2" xfId="28721"/>
    <cellStyle name="千位分隔 2 4 6 2 2 4" xfId="28722"/>
    <cellStyle name="千位分隔 2 4 6 2 3" xfId="28723"/>
    <cellStyle name="千位分隔 2 4 6 2 3 2" xfId="28724"/>
    <cellStyle name="千位分隔 2 4 6 2 3 2 2" xfId="28725"/>
    <cellStyle name="千位分隔 2 4 6 2 3 3" xfId="28726"/>
    <cellStyle name="千位分隔 2 4 6 2 3 3 2" xfId="28727"/>
    <cellStyle name="千位分隔 2 4 6 2 3 4" xfId="28728"/>
    <cellStyle name="千位分隔 2 4 6 2 4" xfId="28729"/>
    <cellStyle name="千位分隔 2 4 6 2 4 2" xfId="28730"/>
    <cellStyle name="千位分隔 2 4 6 2 5" xfId="28731"/>
    <cellStyle name="千位分隔 2 4 6 2 5 2" xfId="28732"/>
    <cellStyle name="千位分隔 2 4 6 2 6" xfId="28733"/>
    <cellStyle name="千位分隔 2 4 6 3" xfId="28734"/>
    <cellStyle name="千位分隔 2 4 6 3 2" xfId="28735"/>
    <cellStyle name="千位分隔 2 4 6 3 2 2" xfId="28736"/>
    <cellStyle name="千位分隔 2 4 6 3 3" xfId="28737"/>
    <cellStyle name="千位分隔 2 4 6 3 3 2" xfId="28738"/>
    <cellStyle name="千位分隔 2 4 6 3 4" xfId="28739"/>
    <cellStyle name="千位分隔 2 4 6 4" xfId="28740"/>
    <cellStyle name="千位分隔 2 4 6 4 2" xfId="28741"/>
    <cellStyle name="千位分隔 2 4 6 5" xfId="28742"/>
    <cellStyle name="千位分隔 2 4 6 5 2" xfId="28743"/>
    <cellStyle name="千位分隔 2 4 6 6" xfId="28744"/>
    <cellStyle name="千位分隔 2 4 7" xfId="28745"/>
    <cellStyle name="千位分隔 2 4 7 2" xfId="28746"/>
    <cellStyle name="千位分隔 2 4 7 2 2" xfId="28747"/>
    <cellStyle name="千位分隔 2 4 7 2 2 2" xfId="28748"/>
    <cellStyle name="千位分隔 2 4 7 2 3" xfId="28749"/>
    <cellStyle name="千位分隔 2 4 7 2 3 2" xfId="28750"/>
    <cellStyle name="千位分隔 2 4 7 2 4" xfId="28751"/>
    <cellStyle name="千位分隔 2 4 7 3" xfId="28752"/>
    <cellStyle name="千位分隔 2 4 7 3 2" xfId="28753"/>
    <cellStyle name="千位分隔 2 4 7 3 2 2" xfId="28754"/>
    <cellStyle name="千位分隔 2 4 7 3 3" xfId="28755"/>
    <cellStyle name="千位分隔 2 4 7 3 3 2" xfId="28756"/>
    <cellStyle name="千位分隔 2 4 7 3 4" xfId="28757"/>
    <cellStyle name="千位分隔 2 4 7 4" xfId="28758"/>
    <cellStyle name="千位分隔 2 4 7 4 2" xfId="28759"/>
    <cellStyle name="千位分隔 2 4 7 5" xfId="28760"/>
    <cellStyle name="千位分隔 2 4 7 5 2" xfId="28761"/>
    <cellStyle name="千位分隔 2 4 7 6" xfId="28762"/>
    <cellStyle name="千位分隔 2 4 8" xfId="28763"/>
    <cellStyle name="千位分隔 2 4 8 2" xfId="28764"/>
    <cellStyle name="千位分隔 2 4 8 2 2" xfId="28765"/>
    <cellStyle name="千位分隔 2 4 8 3" xfId="28766"/>
    <cellStyle name="千位分隔 2 4 8 3 2" xfId="28767"/>
    <cellStyle name="千位分隔 2 4 8 4" xfId="28768"/>
    <cellStyle name="千位分隔 2 4 9" xfId="28769"/>
    <cellStyle name="千位分隔 2 4 9 2" xfId="28770"/>
    <cellStyle name="千位分隔 2 5" xfId="28771"/>
    <cellStyle name="千位分隔 2 5 10" xfId="28772"/>
    <cellStyle name="千位分隔 2 5 2" xfId="28773"/>
    <cellStyle name="千位分隔 2 5 2 2" xfId="28774"/>
    <cellStyle name="千位分隔 2 5 2 2 2" xfId="28775"/>
    <cellStyle name="千位分隔 2 5 2 2 2 2" xfId="28776"/>
    <cellStyle name="千位分隔 2 5 2 2 2 2 2" xfId="28777"/>
    <cellStyle name="千位分隔 2 5 2 2 2 2 2 2" xfId="28778"/>
    <cellStyle name="千位分隔 2 5 2 2 2 2 3" xfId="28779"/>
    <cellStyle name="千位分隔 2 5 2 2 2 2 3 2" xfId="28780"/>
    <cellStyle name="千位分隔 2 5 2 2 2 2 4" xfId="28781"/>
    <cellStyle name="千位分隔 2 5 2 2 2 3" xfId="28782"/>
    <cellStyle name="千位分隔 2 5 2 2 2 3 2" xfId="28783"/>
    <cellStyle name="千位分隔 2 5 2 2 2 3 2 2" xfId="28784"/>
    <cellStyle name="千位分隔 2 5 2 2 2 3 3" xfId="28785"/>
    <cellStyle name="千位分隔 2 5 2 2 2 3 3 2" xfId="28786"/>
    <cellStyle name="千位分隔 2 5 2 2 2 3 4" xfId="28787"/>
    <cellStyle name="千位分隔 2 5 2 2 2 4" xfId="28788"/>
    <cellStyle name="千位分隔 2 5 2 2 2 4 2" xfId="28789"/>
    <cellStyle name="千位分隔 2 5 2 2 2 5" xfId="28790"/>
    <cellStyle name="千位分隔 2 5 2 2 2 5 2" xfId="28791"/>
    <cellStyle name="千位分隔 2 5 2 2 2 6" xfId="28792"/>
    <cellStyle name="千位分隔 2 5 2 2 3" xfId="28793"/>
    <cellStyle name="千位分隔 2 5 2 2 3 2" xfId="28794"/>
    <cellStyle name="千位分隔 2 5 2 2 3 2 2" xfId="28795"/>
    <cellStyle name="千位分隔 2 5 2 2 3 3" xfId="28796"/>
    <cellStyle name="千位分隔 2 5 2 2 3 3 2" xfId="28797"/>
    <cellStyle name="千位分隔 2 5 2 2 3 4" xfId="28798"/>
    <cellStyle name="千位分隔 2 5 2 2 4" xfId="28799"/>
    <cellStyle name="千位分隔 2 5 2 2 4 2" xfId="28800"/>
    <cellStyle name="千位分隔 2 5 2 2 5" xfId="28801"/>
    <cellStyle name="千位分隔 2 5 2 2 5 2" xfId="28802"/>
    <cellStyle name="千位分隔 2 5 2 2 6" xfId="28803"/>
    <cellStyle name="千位分隔 2 5 2 3" xfId="28804"/>
    <cellStyle name="千位分隔 2 5 2 3 2" xfId="28805"/>
    <cellStyle name="千位分隔 2 5 2 3 2 2" xfId="28806"/>
    <cellStyle name="千位分隔 2 5 2 3 2 2 2" xfId="28807"/>
    <cellStyle name="千位分隔 2 5 2 3 2 3" xfId="28808"/>
    <cellStyle name="千位分隔 2 5 2 3 2 3 2" xfId="28809"/>
    <cellStyle name="千位分隔 2 5 2 3 2 4" xfId="28810"/>
    <cellStyle name="千位分隔 2 5 2 3 3" xfId="28811"/>
    <cellStyle name="千位分隔 2 5 2 3 3 2" xfId="28812"/>
    <cellStyle name="千位分隔 2 5 2 3 3 2 2" xfId="28813"/>
    <cellStyle name="千位分隔 2 5 2 3 3 3" xfId="28814"/>
    <cellStyle name="千位分隔 2 5 2 3 3 3 2" xfId="28815"/>
    <cellStyle name="千位分隔 2 5 2 3 3 4" xfId="28816"/>
    <cellStyle name="千位分隔 2 5 2 3 4" xfId="28817"/>
    <cellStyle name="千位分隔 2 5 2 3 4 2" xfId="28818"/>
    <cellStyle name="千位分隔 2 5 2 3 5" xfId="28819"/>
    <cellStyle name="千位分隔 2 5 2 3 5 2" xfId="28820"/>
    <cellStyle name="千位分隔 2 5 2 3 6" xfId="28821"/>
    <cellStyle name="千位分隔 2 5 2 4" xfId="28822"/>
    <cellStyle name="千位分隔 2 5 2 4 2" xfId="28823"/>
    <cellStyle name="千位分隔 2 5 2 4 2 2" xfId="28824"/>
    <cellStyle name="千位分隔 2 5 2 4 3" xfId="28825"/>
    <cellStyle name="千位分隔 2 5 2 4 3 2" xfId="28826"/>
    <cellStyle name="千位分隔 2 5 2 4 4" xfId="28827"/>
    <cellStyle name="千位分隔 2 5 2 5" xfId="28828"/>
    <cellStyle name="千位分隔 2 5 2 5 2" xfId="28829"/>
    <cellStyle name="千位分隔 2 5 2 6" xfId="28830"/>
    <cellStyle name="千位分隔 2 5 2 6 2" xfId="28831"/>
    <cellStyle name="千位分隔 2 5 2 7" xfId="28832"/>
    <cellStyle name="千位分隔 2 5 3" xfId="28833"/>
    <cellStyle name="千位分隔 2 5 3 2" xfId="28834"/>
    <cellStyle name="千位分隔 2 5 3 2 2" xfId="28835"/>
    <cellStyle name="千位分隔 2 5 3 2 2 2" xfId="28836"/>
    <cellStyle name="千位分隔 2 5 3 2 2 2 2" xfId="28837"/>
    <cellStyle name="千位分隔 2 5 3 2 2 3" xfId="28838"/>
    <cellStyle name="千位分隔 2 5 3 2 2 3 2" xfId="28839"/>
    <cellStyle name="千位分隔 2 5 3 2 2 4" xfId="28840"/>
    <cellStyle name="千位分隔 2 5 3 2 3" xfId="28841"/>
    <cellStyle name="千位分隔 2 5 3 2 3 2" xfId="28842"/>
    <cellStyle name="千位分隔 2 5 3 2 3 2 2" xfId="28843"/>
    <cellStyle name="千位分隔 2 5 3 2 3 3" xfId="28844"/>
    <cellStyle name="千位分隔 2 5 3 2 3 3 2" xfId="28845"/>
    <cellStyle name="千位分隔 2 5 3 2 3 4" xfId="28846"/>
    <cellStyle name="千位分隔 2 5 3 2 4" xfId="28847"/>
    <cellStyle name="千位分隔 2 5 3 2 4 2" xfId="28848"/>
    <cellStyle name="千位分隔 2 5 3 2 5" xfId="28849"/>
    <cellStyle name="千位分隔 2 5 3 2 5 2" xfId="28850"/>
    <cellStyle name="千位分隔 2 5 3 2 6" xfId="28851"/>
    <cellStyle name="千位分隔 2 5 3 3" xfId="28852"/>
    <cellStyle name="千位分隔 2 5 3 3 2" xfId="28853"/>
    <cellStyle name="千位分隔 2 5 3 3 2 2" xfId="28854"/>
    <cellStyle name="千位分隔 2 5 3 3 3" xfId="28855"/>
    <cellStyle name="千位分隔 2 5 3 3 3 2" xfId="28856"/>
    <cellStyle name="千位分隔 2 5 3 3 4" xfId="28857"/>
    <cellStyle name="千位分隔 2 5 3 4" xfId="28858"/>
    <cellStyle name="千位分隔 2 5 3 4 2" xfId="28859"/>
    <cellStyle name="千位分隔 2 5 3 5" xfId="28860"/>
    <cellStyle name="千位分隔 2 5 3 5 2" xfId="28861"/>
    <cellStyle name="千位分隔 2 5 3 6" xfId="28862"/>
    <cellStyle name="千位分隔 2 5 4" xfId="28863"/>
    <cellStyle name="千位分隔 2 5 4 2" xfId="28864"/>
    <cellStyle name="千位分隔 2 5 4 2 2" xfId="28865"/>
    <cellStyle name="千位分隔 2 5 4 2 2 2" xfId="28866"/>
    <cellStyle name="千位分隔 2 5 4 2 2 2 2" xfId="28867"/>
    <cellStyle name="千位分隔 2 5 4 2 2 3" xfId="28868"/>
    <cellStyle name="千位分隔 2 5 4 2 2 3 2" xfId="28869"/>
    <cellStyle name="千位分隔 2 5 4 2 2 4" xfId="28870"/>
    <cellStyle name="千位分隔 2 5 4 2 3" xfId="28871"/>
    <cellStyle name="千位分隔 2 5 4 2 3 2" xfId="28872"/>
    <cellStyle name="千位分隔 2 5 4 2 3 2 2" xfId="28873"/>
    <cellStyle name="千位分隔 2 5 4 2 3 3" xfId="28874"/>
    <cellStyle name="千位分隔 2 5 4 2 3 3 2" xfId="28875"/>
    <cellStyle name="千位分隔 2 5 4 2 3 4" xfId="28876"/>
    <cellStyle name="千位分隔 2 5 4 2 4" xfId="28877"/>
    <cellStyle name="千位分隔 2 5 4 2 4 2" xfId="28878"/>
    <cellStyle name="千位分隔 2 5 4 2 5" xfId="28879"/>
    <cellStyle name="千位分隔 2 5 4 2 5 2" xfId="28880"/>
    <cellStyle name="千位分隔 2 5 4 2 6" xfId="28881"/>
    <cellStyle name="千位分隔 2 5 4 3" xfId="28882"/>
    <cellStyle name="千位分隔 2 5 4 3 2" xfId="28883"/>
    <cellStyle name="千位分隔 2 5 4 3 2 2" xfId="28884"/>
    <cellStyle name="千位分隔 2 5 4 3 3" xfId="28885"/>
    <cellStyle name="千位分隔 2 5 4 3 3 2" xfId="28886"/>
    <cellStyle name="千位分隔 2 5 4 3 4" xfId="28887"/>
    <cellStyle name="千位分隔 2 5 4 4" xfId="28888"/>
    <cellStyle name="千位分隔 2 5 4 4 2" xfId="28889"/>
    <cellStyle name="千位分隔 2 5 4 5" xfId="28890"/>
    <cellStyle name="千位分隔 2 5 4 5 2" xfId="28891"/>
    <cellStyle name="千位分隔 2 5 4 6" xfId="28892"/>
    <cellStyle name="千位分隔 2 5 5" xfId="28893"/>
    <cellStyle name="千位分隔 2 5 5 2" xfId="28894"/>
    <cellStyle name="千位分隔 2 5 5 2 2" xfId="28895"/>
    <cellStyle name="千位分隔 2 5 5 2 2 2" xfId="28896"/>
    <cellStyle name="千位分隔 2 5 5 2 2 2 2" xfId="28897"/>
    <cellStyle name="千位分隔 2 5 5 2 2 3" xfId="28898"/>
    <cellStyle name="千位分隔 2 5 5 2 2 3 2" xfId="28899"/>
    <cellStyle name="千位分隔 2 5 5 2 2 4" xfId="28900"/>
    <cellStyle name="千位分隔 2 5 5 2 3" xfId="28901"/>
    <cellStyle name="千位分隔 2 5 5 2 3 2" xfId="28902"/>
    <cellStyle name="千位分隔 2 5 5 2 3 2 2" xfId="28903"/>
    <cellStyle name="千位分隔 2 5 5 2 3 3" xfId="28904"/>
    <cellStyle name="千位分隔 2 5 5 2 3 3 2" xfId="28905"/>
    <cellStyle name="千位分隔 2 5 5 2 3 4" xfId="28906"/>
    <cellStyle name="千位分隔 2 5 5 2 4" xfId="28907"/>
    <cellStyle name="千位分隔 2 5 5 2 4 2" xfId="28908"/>
    <cellStyle name="千位分隔 2 5 5 2 5" xfId="28909"/>
    <cellStyle name="千位分隔 2 5 5 2 5 2" xfId="28910"/>
    <cellStyle name="千位分隔 2 5 5 2 6" xfId="28911"/>
    <cellStyle name="千位分隔 2 5 5 3" xfId="28912"/>
    <cellStyle name="千位分隔 2 5 5 3 2" xfId="28913"/>
    <cellStyle name="千位分隔 2 5 5 3 2 2" xfId="28914"/>
    <cellStyle name="千位分隔 2 5 5 3 3" xfId="28915"/>
    <cellStyle name="千位分隔 2 5 5 3 3 2" xfId="28916"/>
    <cellStyle name="千位分隔 2 5 5 3 4" xfId="28917"/>
    <cellStyle name="千位分隔 2 5 5 4" xfId="28918"/>
    <cellStyle name="千位分隔 2 5 5 4 2" xfId="28919"/>
    <cellStyle name="千位分隔 2 5 5 5" xfId="28920"/>
    <cellStyle name="千位分隔 2 5 5 5 2" xfId="28921"/>
    <cellStyle name="千位分隔 2 5 5 6" xfId="28922"/>
    <cellStyle name="千位分隔 2 5 6" xfId="28923"/>
    <cellStyle name="千位分隔 2 5 6 2" xfId="28924"/>
    <cellStyle name="千位分隔 2 5 6 2 2" xfId="28925"/>
    <cellStyle name="千位分隔 2 5 6 2 2 2" xfId="28926"/>
    <cellStyle name="千位分隔 2 5 6 2 3" xfId="28927"/>
    <cellStyle name="千位分隔 2 5 6 2 3 2" xfId="28928"/>
    <cellStyle name="千位分隔 2 5 6 2 4" xfId="28929"/>
    <cellStyle name="千位分隔 2 5 6 3" xfId="28930"/>
    <cellStyle name="千位分隔 2 5 6 3 2" xfId="28931"/>
    <cellStyle name="千位分隔 2 5 6 3 2 2" xfId="28932"/>
    <cellStyle name="千位分隔 2 5 6 3 3" xfId="28933"/>
    <cellStyle name="千位分隔 2 5 6 3 3 2" xfId="28934"/>
    <cellStyle name="千位分隔 2 5 6 3 4" xfId="28935"/>
    <cellStyle name="千位分隔 2 5 6 4" xfId="28936"/>
    <cellStyle name="千位分隔 2 5 6 4 2" xfId="28937"/>
    <cellStyle name="千位分隔 2 5 6 5" xfId="28938"/>
    <cellStyle name="千位分隔 2 5 6 5 2" xfId="28939"/>
    <cellStyle name="千位分隔 2 5 6 6" xfId="28940"/>
    <cellStyle name="千位分隔 2 5 7" xfId="28941"/>
    <cellStyle name="千位分隔 2 5 7 2" xfId="28942"/>
    <cellStyle name="千位分隔 2 5 7 2 2" xfId="28943"/>
    <cellStyle name="千位分隔 2 5 7 3" xfId="28944"/>
    <cellStyle name="千位分隔 2 5 7 3 2" xfId="28945"/>
    <cellStyle name="千位分隔 2 5 7 4" xfId="28946"/>
    <cellStyle name="千位分隔 2 5 8" xfId="28947"/>
    <cellStyle name="千位分隔 2 5 8 2" xfId="28948"/>
    <cellStyle name="千位分隔 2 5 9" xfId="28949"/>
    <cellStyle name="千位分隔 2 5 9 2" xfId="28950"/>
    <cellStyle name="千位分隔 2 6" xfId="28951"/>
    <cellStyle name="千位分隔 2 6 2" xfId="28952"/>
    <cellStyle name="千位分隔 2 6 2 2" xfId="28953"/>
    <cellStyle name="千位分隔 2 6 2 2 2" xfId="28954"/>
    <cellStyle name="千位分隔 2 6 2 2 2 2" xfId="28955"/>
    <cellStyle name="千位分隔 2 6 2 2 2 2 2" xfId="28956"/>
    <cellStyle name="千位分隔 2 6 2 2 2 2 2 2" xfId="28957"/>
    <cellStyle name="千位分隔 2 6 2 2 2 2 3" xfId="28958"/>
    <cellStyle name="千位分隔 2 6 2 2 2 2 3 2" xfId="28959"/>
    <cellStyle name="千位分隔 2 6 2 2 2 2 4" xfId="28960"/>
    <cellStyle name="千位分隔 2 6 2 2 2 3" xfId="28961"/>
    <cellStyle name="千位分隔 2 6 2 2 2 3 2" xfId="28962"/>
    <cellStyle name="千位分隔 2 6 2 2 2 4" xfId="28963"/>
    <cellStyle name="千位分隔 2 6 2 2 2 4 2" xfId="28964"/>
    <cellStyle name="千位分隔 2 6 2 2 2 5" xfId="28965"/>
    <cellStyle name="千位分隔 2 6 2 2 3" xfId="28966"/>
    <cellStyle name="千位分隔 2 6 2 2 3 2" xfId="28967"/>
    <cellStyle name="千位分隔 2 6 2 2 3 2 2" xfId="28968"/>
    <cellStyle name="千位分隔 2 6 2 2 3 3" xfId="28969"/>
    <cellStyle name="千位分隔 2 6 2 2 3 3 2" xfId="28970"/>
    <cellStyle name="千位分隔 2 6 2 2 3 4" xfId="28971"/>
    <cellStyle name="千位分隔 2 6 2 2 4" xfId="28972"/>
    <cellStyle name="千位分隔 2 6 2 2 4 2" xfId="28973"/>
    <cellStyle name="千位分隔 2 6 2 2 5" xfId="28974"/>
    <cellStyle name="千位分隔 2 6 2 2 5 2" xfId="28975"/>
    <cellStyle name="千位分隔 2 6 2 2 6" xfId="28976"/>
    <cellStyle name="千位分隔 2 6 2 3" xfId="28977"/>
    <cellStyle name="千位分隔 2 6 2 3 2" xfId="28978"/>
    <cellStyle name="千位分隔 2 6 2 3 2 2" xfId="28979"/>
    <cellStyle name="千位分隔 2 6 2 3 3" xfId="28980"/>
    <cellStyle name="千位分隔 2 6 2 3 3 2" xfId="28981"/>
    <cellStyle name="千位分隔 2 6 2 3 4" xfId="28982"/>
    <cellStyle name="千位分隔 2 6 2 4" xfId="28983"/>
    <cellStyle name="千位分隔 2 6 2 4 2" xfId="28984"/>
    <cellStyle name="千位分隔 2 6 2 5" xfId="28985"/>
    <cellStyle name="千位分隔 2 6 2 5 2" xfId="28986"/>
    <cellStyle name="千位分隔 2 6 2 6" xfId="28987"/>
    <cellStyle name="千位分隔 2 6 3" xfId="28988"/>
    <cellStyle name="千位分隔 2 6 3 2" xfId="28989"/>
    <cellStyle name="千位分隔 2 6 3 2 2" xfId="28990"/>
    <cellStyle name="千位分隔 2 6 3 2 2 2" xfId="28991"/>
    <cellStyle name="千位分隔 2 6 3 2 2 2 2" xfId="28992"/>
    <cellStyle name="千位分隔 2 6 3 2 2 3" xfId="28993"/>
    <cellStyle name="千位分隔 2 6 3 2 2 3 2" xfId="28994"/>
    <cellStyle name="千位分隔 2 6 3 2 2 4" xfId="28995"/>
    <cellStyle name="千位分隔 2 6 3 2 3" xfId="28996"/>
    <cellStyle name="千位分隔 2 6 3 2 3 2" xfId="28997"/>
    <cellStyle name="千位分隔 2 6 3 2 3 2 2" xfId="28998"/>
    <cellStyle name="千位分隔 2 6 3 2 3 3" xfId="28999"/>
    <cellStyle name="千位分隔 2 6 3 2 3 3 2" xfId="29000"/>
    <cellStyle name="千位分隔 2 6 3 2 3 4" xfId="29001"/>
    <cellStyle name="千位分隔 2 6 3 2 4" xfId="29002"/>
    <cellStyle name="千位分隔 2 6 3 2 4 2" xfId="29003"/>
    <cellStyle name="千位分隔 2 6 3 2 5" xfId="29004"/>
    <cellStyle name="千位分隔 2 6 3 2 5 2" xfId="29005"/>
    <cellStyle name="千位分隔 2 6 3 2 6" xfId="29006"/>
    <cellStyle name="千位分隔 2 6 3 3" xfId="29007"/>
    <cellStyle name="千位分隔 2 6 3 3 2" xfId="29008"/>
    <cellStyle name="千位分隔 2 6 3 3 2 2" xfId="29009"/>
    <cellStyle name="千位分隔 2 6 3 3 3" xfId="29010"/>
    <cellStyle name="千位分隔 2 6 3 3 3 2" xfId="29011"/>
    <cellStyle name="千位分隔 2 6 3 3 4" xfId="29012"/>
    <cellStyle name="千位分隔 2 6 3 4" xfId="29013"/>
    <cellStyle name="千位分隔 2 6 3 4 2" xfId="29014"/>
    <cellStyle name="千位分隔 2 6 3 5" xfId="29015"/>
    <cellStyle name="千位分隔 2 6 3 5 2" xfId="29016"/>
    <cellStyle name="千位分隔 2 6 3 6" xfId="29017"/>
    <cellStyle name="千位分隔 2 6 4" xfId="29018"/>
    <cellStyle name="千位分隔 2 6 4 2" xfId="29019"/>
    <cellStyle name="千位分隔 2 6 4 2 2" xfId="29020"/>
    <cellStyle name="千位分隔 2 6 4 2 2 2" xfId="29021"/>
    <cellStyle name="千位分隔 2 6 4 2 3" xfId="29022"/>
    <cellStyle name="千位分隔 2 6 4 2 3 2" xfId="29023"/>
    <cellStyle name="千位分隔 2 6 4 2 4" xfId="29024"/>
    <cellStyle name="千位分隔 2 6 4 3" xfId="29025"/>
    <cellStyle name="千位分隔 2 6 4 3 2" xfId="29026"/>
    <cellStyle name="千位分隔 2 6 4 3 2 2" xfId="29027"/>
    <cellStyle name="千位分隔 2 6 4 3 3" xfId="29028"/>
    <cellStyle name="千位分隔 2 6 4 3 3 2" xfId="29029"/>
    <cellStyle name="千位分隔 2 6 4 3 4" xfId="29030"/>
    <cellStyle name="千位分隔 2 6 4 4" xfId="29031"/>
    <cellStyle name="千位分隔 2 6 4 4 2" xfId="29032"/>
    <cellStyle name="千位分隔 2 6 4 5" xfId="29033"/>
    <cellStyle name="千位分隔 2 6 4 5 2" xfId="29034"/>
    <cellStyle name="千位分隔 2 6 4 6" xfId="29035"/>
    <cellStyle name="千位分隔 2 6 5" xfId="29036"/>
    <cellStyle name="千位分隔 2 6 5 2" xfId="29037"/>
    <cellStyle name="千位分隔 2 6 5 2 2" xfId="29038"/>
    <cellStyle name="千位分隔 2 6 5 3" xfId="29039"/>
    <cellStyle name="千位分隔 2 6 5 3 2" xfId="29040"/>
    <cellStyle name="千位分隔 2 6 5 4" xfId="29041"/>
    <cellStyle name="千位分隔 2 6 6" xfId="29042"/>
    <cellStyle name="千位分隔 2 6 6 2" xfId="29043"/>
    <cellStyle name="千位分隔 2 6 7" xfId="29044"/>
    <cellStyle name="千位分隔 2 6 7 2" xfId="29045"/>
    <cellStyle name="千位分隔 2 6 8" xfId="29046"/>
    <cellStyle name="千位分隔 2 7" xfId="29047"/>
    <cellStyle name="千位分隔 2 7 2" xfId="29048"/>
    <cellStyle name="千位分隔 2 7 2 2" xfId="29049"/>
    <cellStyle name="千位分隔 2 7 2 2 2" xfId="29050"/>
    <cellStyle name="千位分隔 2 7 2 2 2 2" xfId="29051"/>
    <cellStyle name="千位分隔 2 7 2 2 2 2 2" xfId="29052"/>
    <cellStyle name="千位分隔 2 7 2 2 2 2 2 2" xfId="29053"/>
    <cellStyle name="千位分隔 2 7 2 2 2 2 3" xfId="29054"/>
    <cellStyle name="千位分隔 2 7 2 2 2 2 3 2" xfId="29055"/>
    <cellStyle name="千位分隔 2 7 2 2 2 2 4" xfId="29056"/>
    <cellStyle name="千位分隔 2 7 2 2 2 3" xfId="29057"/>
    <cellStyle name="千位分隔 2 7 2 2 2 3 2" xfId="29058"/>
    <cellStyle name="千位分隔 2 7 2 2 2 3 2 2" xfId="29059"/>
    <cellStyle name="千位分隔 2 7 2 2 2 3 3" xfId="29060"/>
    <cellStyle name="千位分隔 2 7 2 2 2 3 3 2" xfId="29061"/>
    <cellStyle name="千位分隔 2 7 2 2 2 3 4" xfId="29062"/>
    <cellStyle name="千位分隔 2 7 2 2 2 4" xfId="29063"/>
    <cellStyle name="千位分隔 2 7 2 2 2 4 2" xfId="29064"/>
    <cellStyle name="千位分隔 2 7 2 2 2 5" xfId="29065"/>
    <cellStyle name="千位分隔 2 7 2 2 2 5 2" xfId="29066"/>
    <cellStyle name="千位分隔 2 7 2 2 2 6" xfId="29067"/>
    <cellStyle name="千位分隔 2 7 2 2 3" xfId="29068"/>
    <cellStyle name="千位分隔 2 7 2 2 3 2" xfId="29069"/>
    <cellStyle name="千位分隔 2 7 2 2 3 2 2" xfId="29070"/>
    <cellStyle name="千位分隔 2 7 2 2 3 3" xfId="29071"/>
    <cellStyle name="千位分隔 2 7 2 2 3 3 2" xfId="29072"/>
    <cellStyle name="千位分隔 2 7 2 2 3 4" xfId="29073"/>
    <cellStyle name="千位分隔 2 7 2 2 4" xfId="29074"/>
    <cellStyle name="千位分隔 2 7 2 2 4 2" xfId="29075"/>
    <cellStyle name="千位分隔 2 7 2 2 5" xfId="29076"/>
    <cellStyle name="千位分隔 2 7 2 2 5 2" xfId="29077"/>
    <cellStyle name="千位分隔 2 7 2 2 6" xfId="29078"/>
    <cellStyle name="千位分隔 2 7 2 3" xfId="29079"/>
    <cellStyle name="千位分隔 2 7 2 3 2" xfId="29080"/>
    <cellStyle name="千位分隔 2 7 2 3 2 2" xfId="29081"/>
    <cellStyle name="千位分隔 2 7 2 3 2 2 2" xfId="29082"/>
    <cellStyle name="千位分隔 2 7 2 3 2 2 2 2" xfId="29083"/>
    <cellStyle name="千位分隔 2 7 2 3 2 2 3" xfId="29084"/>
    <cellStyle name="千位分隔 2 7 2 3 2 2 3 2" xfId="29085"/>
    <cellStyle name="千位分隔 2 7 2 3 2 2 4" xfId="29086"/>
    <cellStyle name="千位分隔 2 7 2 3 2 3" xfId="29087"/>
    <cellStyle name="千位分隔 2 7 2 3 2 3 2" xfId="29088"/>
    <cellStyle name="千位分隔 2 7 2 3 2 3 2 2" xfId="29089"/>
    <cellStyle name="千位分隔 2 7 2 3 2 3 3" xfId="29090"/>
    <cellStyle name="千位分隔 2 7 2 3 2 3 3 2" xfId="29091"/>
    <cellStyle name="千位分隔 2 7 2 3 2 3 4" xfId="29092"/>
    <cellStyle name="千位分隔 2 7 2 3 2 4" xfId="29093"/>
    <cellStyle name="千位分隔 2 7 2 3 2 4 2" xfId="29094"/>
    <cellStyle name="千位分隔 2 7 2 3 2 5" xfId="29095"/>
    <cellStyle name="千位分隔 2 7 2 3 2 5 2" xfId="29096"/>
    <cellStyle name="千位分隔 2 7 2 3 2 6" xfId="29097"/>
    <cellStyle name="千位分隔 2 7 2 3 3" xfId="29098"/>
    <cellStyle name="千位分隔 2 7 2 3 3 2" xfId="29099"/>
    <cellStyle name="千位分隔 2 7 2 3 3 2 2" xfId="29100"/>
    <cellStyle name="千位分隔 2 7 2 3 3 3" xfId="29101"/>
    <cellStyle name="千位分隔 2 7 2 3 3 3 2" xfId="29102"/>
    <cellStyle name="千位分隔 2 7 2 3 3 4" xfId="29103"/>
    <cellStyle name="千位分隔 2 7 2 3 4" xfId="29104"/>
    <cellStyle name="千位分隔 2 7 2 3 4 2" xfId="29105"/>
    <cellStyle name="千位分隔 2 7 2 3 5" xfId="29106"/>
    <cellStyle name="千位分隔 2 7 2 3 5 2" xfId="29107"/>
    <cellStyle name="千位分隔 2 7 2 3 6" xfId="29108"/>
    <cellStyle name="千位分隔 2 7 2 4" xfId="29109"/>
    <cellStyle name="千位分隔 2 7 2 4 2" xfId="29110"/>
    <cellStyle name="千位分隔 2 7 2 4 2 2" xfId="29111"/>
    <cellStyle name="千位分隔 2 7 2 4 2 2 2" xfId="29112"/>
    <cellStyle name="千位分隔 2 7 2 4 2 3" xfId="29113"/>
    <cellStyle name="千位分隔 2 7 2 4 2 3 2" xfId="29114"/>
    <cellStyle name="千位分隔 2 7 2 4 2 4" xfId="29115"/>
    <cellStyle name="千位分隔 2 7 2 4 3" xfId="29116"/>
    <cellStyle name="千位分隔 2 7 2 4 3 2" xfId="29117"/>
    <cellStyle name="千位分隔 2 7 2 4 3 2 2" xfId="29118"/>
    <cellStyle name="千位分隔 2 7 2 4 3 3" xfId="29119"/>
    <cellStyle name="千位分隔 2 7 2 4 3 3 2" xfId="29120"/>
    <cellStyle name="千位分隔 2 7 2 4 3 4" xfId="29121"/>
    <cellStyle name="千位分隔 2 7 2 4 4" xfId="29122"/>
    <cellStyle name="千位分隔 2 7 2 4 4 2" xfId="29123"/>
    <cellStyle name="千位分隔 2 7 2 4 5" xfId="29124"/>
    <cellStyle name="千位分隔 2 7 2 4 5 2" xfId="29125"/>
    <cellStyle name="千位分隔 2 7 2 4 6" xfId="29126"/>
    <cellStyle name="千位分隔 2 7 2 5" xfId="29127"/>
    <cellStyle name="千位分隔 2 7 2 5 2" xfId="29128"/>
    <cellStyle name="千位分隔 2 7 2 5 2 2" xfId="29129"/>
    <cellStyle name="千位分隔 2 7 2 5 3" xfId="29130"/>
    <cellStyle name="千位分隔 2 7 2 5 3 2" xfId="29131"/>
    <cellStyle name="千位分隔 2 7 2 5 4" xfId="29132"/>
    <cellStyle name="千位分隔 2 7 2 6" xfId="29133"/>
    <cellStyle name="千位分隔 2 7 2 6 2" xfId="29134"/>
    <cellStyle name="千位分隔 2 7 2 7" xfId="29135"/>
    <cellStyle name="千位分隔 2 7 2 7 2" xfId="29136"/>
    <cellStyle name="千位分隔 2 7 2 8" xfId="29137"/>
    <cellStyle name="千位分隔 2 7 3" xfId="29138"/>
    <cellStyle name="千位分隔 2 7 3 2" xfId="29139"/>
    <cellStyle name="千位分隔 2 7 3 2 2" xfId="29140"/>
    <cellStyle name="千位分隔 2 7 3 2 2 2" xfId="29141"/>
    <cellStyle name="千位分隔 2 7 3 2 3" xfId="29142"/>
    <cellStyle name="千位分隔 2 7 3 2 3 2" xfId="29143"/>
    <cellStyle name="千位分隔 2 7 3 2 4" xfId="29144"/>
    <cellStyle name="千位分隔 2 7 3 3" xfId="29145"/>
    <cellStyle name="千位分隔 2 7 3 3 2" xfId="29146"/>
    <cellStyle name="千位分隔 2 7 3 3 2 2" xfId="29147"/>
    <cellStyle name="千位分隔 2 7 3 3 3" xfId="29148"/>
    <cellStyle name="千位分隔 2 7 3 3 3 2" xfId="29149"/>
    <cellStyle name="千位分隔 2 7 3 3 4" xfId="29150"/>
    <cellStyle name="千位分隔 2 7 3 4" xfId="29151"/>
    <cellStyle name="千位分隔 2 7 3 4 2" xfId="29152"/>
    <cellStyle name="千位分隔 2 7 3 5" xfId="29153"/>
    <cellStyle name="千位分隔 2 7 3 5 2" xfId="29154"/>
    <cellStyle name="千位分隔 2 7 3 6" xfId="29155"/>
    <cellStyle name="千位分隔 2 7 4" xfId="29156"/>
    <cellStyle name="千位分隔 2 7 4 2" xfId="29157"/>
    <cellStyle name="千位分隔 2 7 4 2 2" xfId="29158"/>
    <cellStyle name="千位分隔 2 7 4 3" xfId="29159"/>
    <cellStyle name="千位分隔 2 7 4 3 2" xfId="29160"/>
    <cellStyle name="千位分隔 2 7 4 4" xfId="29161"/>
    <cellStyle name="千位分隔 2 7 5" xfId="29162"/>
    <cellStyle name="千位分隔 2 7 5 2" xfId="29163"/>
    <cellStyle name="千位分隔 2 7 6" xfId="29164"/>
    <cellStyle name="千位分隔 2 7 6 2" xfId="29165"/>
    <cellStyle name="千位分隔 2 7 7" xfId="29166"/>
    <cellStyle name="千位分隔 2 8" xfId="29167"/>
    <cellStyle name="千位分隔 2 8 2" xfId="29168"/>
    <cellStyle name="千位分隔 2 8 2 2" xfId="29169"/>
    <cellStyle name="千位分隔 2 8 2 2 2" xfId="29170"/>
    <cellStyle name="千位分隔 2 8 2 2 2 2" xfId="29171"/>
    <cellStyle name="千位分隔 2 8 2 2 3" xfId="29172"/>
    <cellStyle name="千位分隔 2 8 2 2 3 2" xfId="29173"/>
    <cellStyle name="千位分隔 2 8 2 2 4" xfId="29174"/>
    <cellStyle name="千位分隔 2 8 2 3" xfId="29175"/>
    <cellStyle name="千位分隔 2 8 2 3 2" xfId="29176"/>
    <cellStyle name="千位分隔 2 8 2 3 2 2" xfId="29177"/>
    <cellStyle name="千位分隔 2 8 2 3 3" xfId="29178"/>
    <cellStyle name="千位分隔 2 8 2 3 3 2" xfId="29179"/>
    <cellStyle name="千位分隔 2 8 2 3 4" xfId="29180"/>
    <cellStyle name="千位分隔 2 8 2 4" xfId="29181"/>
    <cellStyle name="千位分隔 2 8 2 4 2" xfId="29182"/>
    <cellStyle name="千位分隔 2 8 2 5" xfId="29183"/>
    <cellStyle name="千位分隔 2 8 2 5 2" xfId="29184"/>
    <cellStyle name="千位分隔 2 8 2 6" xfId="29185"/>
    <cellStyle name="千位分隔 2 8 3" xfId="29186"/>
    <cellStyle name="千位分隔 2 8 3 2" xfId="29187"/>
    <cellStyle name="千位分隔 2 8 3 2 2" xfId="29188"/>
    <cellStyle name="千位分隔 2 8 3 3" xfId="29189"/>
    <cellStyle name="千位分隔 2 8 3 3 2" xfId="29190"/>
    <cellStyle name="千位分隔 2 8 3 4" xfId="29191"/>
    <cellStyle name="千位分隔 2 8 4" xfId="29192"/>
    <cellStyle name="千位分隔 2 8 4 2" xfId="29193"/>
    <cellStyle name="千位分隔 2 8 5" xfId="29194"/>
    <cellStyle name="千位分隔 2 8 5 2" xfId="29195"/>
    <cellStyle name="千位分隔 2 8 6" xfId="29196"/>
    <cellStyle name="千位分隔 2 9" xfId="29197"/>
    <cellStyle name="千位分隔 2 9 2" xfId="29198"/>
    <cellStyle name="千位分隔 2 9 2 2" xfId="29199"/>
    <cellStyle name="千位分隔 2 9 2 2 2" xfId="29200"/>
    <cellStyle name="千位分隔 2 9 2 2 2 2" xfId="29201"/>
    <cellStyle name="千位分隔 2 9 2 2 3" xfId="29202"/>
    <cellStyle name="千位分隔 2 9 2 2 3 2" xfId="29203"/>
    <cellStyle name="千位分隔 2 9 2 2 4" xfId="29204"/>
    <cellStyle name="千位分隔 2 9 2 3" xfId="29205"/>
    <cellStyle name="千位分隔 2 9 2 3 2" xfId="29206"/>
    <cellStyle name="千位分隔 2 9 2 3 2 2" xfId="29207"/>
    <cellStyle name="千位分隔 2 9 2 3 3" xfId="29208"/>
    <cellStyle name="千位分隔 2 9 2 3 3 2" xfId="29209"/>
    <cellStyle name="千位分隔 2 9 2 3 4" xfId="29210"/>
    <cellStyle name="千位分隔 2 9 2 4" xfId="29211"/>
    <cellStyle name="千位分隔 2 9 2 4 2" xfId="29212"/>
    <cellStyle name="千位分隔 2 9 2 5" xfId="29213"/>
    <cellStyle name="千位分隔 2 9 2 5 2" xfId="29214"/>
    <cellStyle name="千位分隔 2 9 2 6" xfId="29215"/>
    <cellStyle name="千位分隔 2 9 3" xfId="29216"/>
    <cellStyle name="千位分隔 2 9 3 2" xfId="29217"/>
    <cellStyle name="千位分隔 2 9 3 2 2" xfId="29218"/>
    <cellStyle name="千位分隔 2 9 3 3" xfId="29219"/>
    <cellStyle name="千位分隔 2 9 3 3 2" xfId="29220"/>
    <cellStyle name="千位分隔 2 9 3 4" xfId="29221"/>
    <cellStyle name="千位分隔 2 9 4" xfId="29222"/>
    <cellStyle name="千位分隔 2 9 4 2" xfId="29223"/>
    <cellStyle name="千位分隔 2 9 5" xfId="29224"/>
    <cellStyle name="千位分隔 2 9 5 2" xfId="29225"/>
    <cellStyle name="千位分隔 2 9 6" xfId="29226"/>
    <cellStyle name="千位分隔 2_20#地块总包招标模拟清单5.5" xfId="29227"/>
    <cellStyle name="千位分隔 20" xfId="29228"/>
    <cellStyle name="千位分隔 20 2" xfId="29229"/>
    <cellStyle name="千位分隔 23" xfId="29230"/>
    <cellStyle name="千位分隔 23 2" xfId="29231"/>
    <cellStyle name="千位分隔 23 2 2" xfId="29232"/>
    <cellStyle name="千位分隔 23 3" xfId="29233"/>
    <cellStyle name="千位分隔 23 3 2" xfId="29234"/>
    <cellStyle name="千位分隔 23 4" xfId="29235"/>
    <cellStyle name="千位分隔 23 4 2" xfId="29236"/>
    <cellStyle name="千位分隔 23 5" xfId="29237"/>
    <cellStyle name="千位分隔 3" xfId="29238"/>
    <cellStyle name="千位分隔 3 10" xfId="29239"/>
    <cellStyle name="千位分隔 3 10 2" xfId="29240"/>
    <cellStyle name="千位分隔 3 10 2 2" xfId="29241"/>
    <cellStyle name="千位分隔 3 10 2 2 2" xfId="29242"/>
    <cellStyle name="千位分隔 3 10 2 2 2 2" xfId="29243"/>
    <cellStyle name="千位分隔 3 10 2 2 3" xfId="29244"/>
    <cellStyle name="千位分隔 3 10 2 2 3 2" xfId="29245"/>
    <cellStyle name="千位分隔 3 10 2 2 4" xfId="29246"/>
    <cellStyle name="千位分隔 3 10 2 3" xfId="29247"/>
    <cellStyle name="千位分隔 3 10 2 3 2" xfId="29248"/>
    <cellStyle name="千位分隔 3 10 2 3 2 2" xfId="29249"/>
    <cellStyle name="千位分隔 3 10 2 3 3" xfId="29250"/>
    <cellStyle name="千位分隔 3 10 2 3 3 2" xfId="29251"/>
    <cellStyle name="千位分隔 3 10 2 3 4" xfId="29252"/>
    <cellStyle name="千位分隔 3 10 2 4" xfId="29253"/>
    <cellStyle name="千位分隔 3 10 2 4 2" xfId="29254"/>
    <cellStyle name="千位分隔 3 10 2 5" xfId="29255"/>
    <cellStyle name="千位分隔 3 10 2 5 2" xfId="29256"/>
    <cellStyle name="千位分隔 3 10 2 6" xfId="29257"/>
    <cellStyle name="千位分隔 3 10 3" xfId="29258"/>
    <cellStyle name="千位分隔 3 10 3 2" xfId="29259"/>
    <cellStyle name="千位分隔 3 10 3 2 2" xfId="29260"/>
    <cellStyle name="千位分隔 3 10 3 3" xfId="29261"/>
    <cellStyle name="千位分隔 3 10 3 3 2" xfId="29262"/>
    <cellStyle name="千位分隔 3 10 3 4" xfId="29263"/>
    <cellStyle name="千位分隔 3 10 4" xfId="29264"/>
    <cellStyle name="千位分隔 3 10 4 2" xfId="29265"/>
    <cellStyle name="千位分隔 3 10 5" xfId="29266"/>
    <cellStyle name="千位分隔 3 10 5 2" xfId="29267"/>
    <cellStyle name="千位分隔 3 10 6" xfId="29268"/>
    <cellStyle name="千位分隔 3 11" xfId="29269"/>
    <cellStyle name="千位分隔 3 11 2" xfId="29270"/>
    <cellStyle name="千位分隔 3 11 2 2" xfId="29271"/>
    <cellStyle name="千位分隔 3 11 2 2 2" xfId="29272"/>
    <cellStyle name="千位分隔 3 11 2 2 2 2" xfId="29273"/>
    <cellStyle name="千位分隔 3 11 2 2 3" xfId="29274"/>
    <cellStyle name="千位分隔 3 11 2 2 3 2" xfId="29275"/>
    <cellStyle name="千位分隔 3 11 2 2 4" xfId="29276"/>
    <cellStyle name="千位分隔 3 11 2 3" xfId="29277"/>
    <cellStyle name="千位分隔 3 11 2 3 2" xfId="29278"/>
    <cellStyle name="千位分隔 3 11 2 3 2 2" xfId="29279"/>
    <cellStyle name="千位分隔 3 11 2 3 3" xfId="29280"/>
    <cellStyle name="千位分隔 3 11 2 3 3 2" xfId="29281"/>
    <cellStyle name="千位分隔 3 11 2 3 4" xfId="29282"/>
    <cellStyle name="千位分隔 3 11 2 4" xfId="29283"/>
    <cellStyle name="千位分隔 3 11 2 4 2" xfId="29284"/>
    <cellStyle name="千位分隔 3 11 2 5" xfId="29285"/>
    <cellStyle name="千位分隔 3 11 2 5 2" xfId="29286"/>
    <cellStyle name="千位分隔 3 11 2 6" xfId="29287"/>
    <cellStyle name="千位分隔 3 11 3" xfId="29288"/>
    <cellStyle name="千位分隔 3 11 3 2" xfId="29289"/>
    <cellStyle name="千位分隔 3 11 3 2 2" xfId="29290"/>
    <cellStyle name="千位分隔 3 11 3 3" xfId="29291"/>
    <cellStyle name="千位分隔 3 11 3 3 2" xfId="29292"/>
    <cellStyle name="千位分隔 3 11 3 4" xfId="29293"/>
    <cellStyle name="千位分隔 3 11 4" xfId="29294"/>
    <cellStyle name="千位分隔 3 11 4 2" xfId="29295"/>
    <cellStyle name="千位分隔 3 11 5" xfId="29296"/>
    <cellStyle name="千位分隔 3 11 5 2" xfId="29297"/>
    <cellStyle name="千位分隔 3 11 6" xfId="29298"/>
    <cellStyle name="千位分隔 3 12" xfId="29299"/>
    <cellStyle name="千位分隔 3 12 2" xfId="29300"/>
    <cellStyle name="千位分隔 3 12 2 2" xfId="29301"/>
    <cellStyle name="千位分隔 3 12 2 2 2" xfId="29302"/>
    <cellStyle name="千位分隔 3 12 2 3" xfId="29303"/>
    <cellStyle name="千位分隔 3 12 2 3 2" xfId="29304"/>
    <cellStyle name="千位分隔 3 12 2 4" xfId="29305"/>
    <cellStyle name="千位分隔 3 12 3" xfId="29306"/>
    <cellStyle name="千位分隔 3 12 3 2" xfId="29307"/>
    <cellStyle name="千位分隔 3 12 3 2 2" xfId="29308"/>
    <cellStyle name="千位分隔 3 12 3 3" xfId="29309"/>
    <cellStyle name="千位分隔 3 12 3 3 2" xfId="29310"/>
    <cellStyle name="千位分隔 3 12 3 4" xfId="29311"/>
    <cellStyle name="千位分隔 3 12 4" xfId="29312"/>
    <cellStyle name="千位分隔 3 12 4 2" xfId="29313"/>
    <cellStyle name="千位分隔 3 12 5" xfId="29314"/>
    <cellStyle name="千位分隔 3 12 5 2" xfId="29315"/>
    <cellStyle name="千位分隔 3 12 6" xfId="29316"/>
    <cellStyle name="千位分隔 3 13" xfId="29317"/>
    <cellStyle name="千位分隔 3 13 2" xfId="29318"/>
    <cellStyle name="千位分隔 3 13 2 2" xfId="29319"/>
    <cellStyle name="千位分隔 3 13 3" xfId="29320"/>
    <cellStyle name="千位分隔 3 13 3 2" xfId="29321"/>
    <cellStyle name="千位分隔 3 13 4" xfId="29322"/>
    <cellStyle name="千位分隔 3 14" xfId="29323"/>
    <cellStyle name="千位分隔 3 14 2" xfId="29324"/>
    <cellStyle name="千位分隔 3 14 2 2" xfId="29325"/>
    <cellStyle name="千位分隔 3 14 3" xfId="29326"/>
    <cellStyle name="千位分隔 3 14 3 2" xfId="29327"/>
    <cellStyle name="千位分隔 3 14 4" xfId="29328"/>
    <cellStyle name="千位分隔 3 15" xfId="29329"/>
    <cellStyle name="千位分隔 3 15 2" xfId="29330"/>
    <cellStyle name="千位分隔 3 16" xfId="29331"/>
    <cellStyle name="千位分隔 3 16 2" xfId="29332"/>
    <cellStyle name="千位分隔 3 17" xfId="29333"/>
    <cellStyle name="千位分隔 3 17 2" xfId="29334"/>
    <cellStyle name="千位分隔 3 2" xfId="29335"/>
    <cellStyle name="千位分隔 3 2 10" xfId="29336"/>
    <cellStyle name="千位分隔 3 2 10 2" xfId="29337"/>
    <cellStyle name="千位分隔 3 2 10 2 2" xfId="29338"/>
    <cellStyle name="千位分隔 3 2 10 3" xfId="29339"/>
    <cellStyle name="千位分隔 3 2 10 3 2" xfId="29340"/>
    <cellStyle name="千位分隔 3 2 10 4" xfId="29341"/>
    <cellStyle name="千位分隔 3 2 11" xfId="29342"/>
    <cellStyle name="千位分隔 3 2 11 2" xfId="29343"/>
    <cellStyle name="千位分隔 3 2 12" xfId="29344"/>
    <cellStyle name="千位分隔 3 2 12 2" xfId="29345"/>
    <cellStyle name="千位分隔 3 2 13" xfId="29346"/>
    <cellStyle name="千位分隔 3 2 2" xfId="29347"/>
    <cellStyle name="千位分隔 3 2 2 2" xfId="29348"/>
    <cellStyle name="千位分隔 3 2 2 2 2" xfId="29349"/>
    <cellStyle name="千位分隔 3 2 2 2 2 2" xfId="29350"/>
    <cellStyle name="千位分隔 3 2 2 2 2 2 2" xfId="29351"/>
    <cellStyle name="千位分隔 3 2 2 2 2 3" xfId="29352"/>
    <cellStyle name="千位分隔 3 2 2 2 2 3 2" xfId="29353"/>
    <cellStyle name="千位分隔 3 2 2 2 2 4" xfId="29354"/>
    <cellStyle name="千位分隔 3 2 2 2 3" xfId="29355"/>
    <cellStyle name="千位分隔 3 2 2 2 3 2" xfId="29356"/>
    <cellStyle name="千位分隔 3 2 2 2 3 2 2" xfId="29357"/>
    <cellStyle name="千位分隔 3 2 2 2 3 3" xfId="29358"/>
    <cellStyle name="千位分隔 3 2 2 2 3 3 2" xfId="29359"/>
    <cellStyle name="千位分隔 3 2 2 2 3 4" xfId="29360"/>
    <cellStyle name="千位分隔 3 2 2 2 4" xfId="29361"/>
    <cellStyle name="千位分隔 3 2 2 2 4 2" xfId="29362"/>
    <cellStyle name="千位分隔 3 2 2 2 5" xfId="29363"/>
    <cellStyle name="千位分隔 3 2 2 2 5 2" xfId="29364"/>
    <cellStyle name="千位分隔 3 2 2 2 6" xfId="29365"/>
    <cellStyle name="千位分隔 3 2 2 3" xfId="29366"/>
    <cellStyle name="千位分隔 3 2 2 3 2" xfId="29367"/>
    <cellStyle name="千位分隔 3 2 2 3 2 2" xfId="29368"/>
    <cellStyle name="千位分隔 3 2 2 3 3" xfId="29369"/>
    <cellStyle name="千位分隔 3 2 2 3 3 2" xfId="29370"/>
    <cellStyle name="千位分隔 3 2 2 3 4" xfId="29371"/>
    <cellStyle name="千位分隔 3 2 2 4" xfId="29372"/>
    <cellStyle name="千位分隔 3 2 2 4 2" xfId="29373"/>
    <cellStyle name="千位分隔 3 2 2 5" xfId="29374"/>
    <cellStyle name="千位分隔 3 2 2 5 2" xfId="29375"/>
    <cellStyle name="千位分隔 3 2 2 6" xfId="29376"/>
    <cellStyle name="千位分隔 3 2 3" xfId="29377"/>
    <cellStyle name="千位分隔 3 2 3 2" xfId="29378"/>
    <cellStyle name="千位分隔 3 2 3 2 2" xfId="29379"/>
    <cellStyle name="千位分隔 3 2 3 2 2 2" xfId="29380"/>
    <cellStyle name="千位分隔 3 2 3 2 2 2 2" xfId="29381"/>
    <cellStyle name="千位分隔 3 2 3 2 2 3" xfId="29382"/>
    <cellStyle name="千位分隔 3 2 3 2 2 3 2" xfId="29383"/>
    <cellStyle name="千位分隔 3 2 3 2 2 4" xfId="29384"/>
    <cellStyle name="千位分隔 3 2 3 2 3" xfId="29385"/>
    <cellStyle name="千位分隔 3 2 3 2 3 2" xfId="29386"/>
    <cellStyle name="千位分隔 3 2 3 2 3 2 2" xfId="29387"/>
    <cellStyle name="千位分隔 3 2 3 2 3 3" xfId="29388"/>
    <cellStyle name="千位分隔 3 2 3 2 3 3 2" xfId="29389"/>
    <cellStyle name="千位分隔 3 2 3 2 3 4" xfId="29390"/>
    <cellStyle name="千位分隔 3 2 3 2 4" xfId="29391"/>
    <cellStyle name="千位分隔 3 2 3 2 4 2" xfId="29392"/>
    <cellStyle name="千位分隔 3 2 3 2 5" xfId="29393"/>
    <cellStyle name="千位分隔 3 2 3 2 5 2" xfId="29394"/>
    <cellStyle name="千位分隔 3 2 3 2 6" xfId="29395"/>
    <cellStyle name="千位分隔 3 2 3 3" xfId="29396"/>
    <cellStyle name="千位分隔 3 2 3 3 2" xfId="29397"/>
    <cellStyle name="千位分隔 3 2 3 3 2 2" xfId="29398"/>
    <cellStyle name="千位分隔 3 2 3 3 3" xfId="29399"/>
    <cellStyle name="千位分隔 3 2 3 3 3 2" xfId="29400"/>
    <cellStyle name="千位分隔 3 2 3 3 4" xfId="29401"/>
    <cellStyle name="千位分隔 3 2 3 4" xfId="29402"/>
    <cellStyle name="千位分隔 3 2 3 4 2" xfId="29403"/>
    <cellStyle name="千位分隔 3 2 3 5" xfId="29404"/>
    <cellStyle name="千位分隔 3 2 3 5 2" xfId="29405"/>
    <cellStyle name="千位分隔 3 2 3 6" xfId="29406"/>
    <cellStyle name="千位分隔 3 2 4" xfId="29407"/>
    <cellStyle name="千位分隔 3 2 4 2" xfId="29408"/>
    <cellStyle name="千位分隔 3 2 4 2 2" xfId="29409"/>
    <cellStyle name="千位分隔 3 2 4 2 2 2" xfId="29410"/>
    <cellStyle name="千位分隔 3 2 4 2 2 2 2" xfId="29411"/>
    <cellStyle name="千位分隔 3 2 4 2 2 3" xfId="29412"/>
    <cellStyle name="千位分隔 3 2 4 2 2 3 2" xfId="29413"/>
    <cellStyle name="千位分隔 3 2 4 2 2 4" xfId="29414"/>
    <cellStyle name="千位分隔 3 2 4 2 3" xfId="29415"/>
    <cellStyle name="千位分隔 3 2 4 2 3 2" xfId="29416"/>
    <cellStyle name="千位分隔 3 2 4 2 3 2 2" xfId="29417"/>
    <cellStyle name="千位分隔 3 2 4 2 3 3" xfId="29418"/>
    <cellStyle name="千位分隔 3 2 4 2 3 3 2" xfId="29419"/>
    <cellStyle name="千位分隔 3 2 4 2 3 4" xfId="29420"/>
    <cellStyle name="千位分隔 3 2 4 2 4" xfId="29421"/>
    <cellStyle name="千位分隔 3 2 4 2 4 2" xfId="29422"/>
    <cellStyle name="千位分隔 3 2 4 2 5" xfId="29423"/>
    <cellStyle name="千位分隔 3 2 4 2 5 2" xfId="29424"/>
    <cellStyle name="千位分隔 3 2 4 2 6" xfId="29425"/>
    <cellStyle name="千位分隔 3 2 4 3" xfId="29426"/>
    <cellStyle name="千位分隔 3 2 4 3 2" xfId="29427"/>
    <cellStyle name="千位分隔 3 2 4 3 2 2" xfId="29428"/>
    <cellStyle name="千位分隔 3 2 4 3 3" xfId="29429"/>
    <cellStyle name="千位分隔 3 2 4 3 3 2" xfId="29430"/>
    <cellStyle name="千位分隔 3 2 4 3 4" xfId="29431"/>
    <cellStyle name="千位分隔 3 2 4 4" xfId="29432"/>
    <cellStyle name="千位分隔 3 2 4 4 2" xfId="29433"/>
    <cellStyle name="千位分隔 3 2 4 5" xfId="29434"/>
    <cellStyle name="千位分隔 3 2 4 5 2" xfId="29435"/>
    <cellStyle name="千位分隔 3 2 4 6" xfId="29436"/>
    <cellStyle name="千位分隔 3 2 5" xfId="29437"/>
    <cellStyle name="千位分隔 3 2 5 2" xfId="29438"/>
    <cellStyle name="千位分隔 3 2 5 2 2" xfId="29439"/>
    <cellStyle name="千位分隔 3 2 5 2 2 2" xfId="29440"/>
    <cellStyle name="千位分隔 3 2 5 2 2 2 2" xfId="29441"/>
    <cellStyle name="千位分隔 3 2 5 2 2 3" xfId="29442"/>
    <cellStyle name="千位分隔 3 2 5 2 2 3 2" xfId="29443"/>
    <cellStyle name="千位分隔 3 2 5 2 2 4" xfId="29444"/>
    <cellStyle name="千位分隔 3 2 5 2 3" xfId="29445"/>
    <cellStyle name="千位分隔 3 2 5 2 3 2" xfId="29446"/>
    <cellStyle name="千位分隔 3 2 5 2 3 2 2" xfId="29447"/>
    <cellStyle name="千位分隔 3 2 5 2 3 3" xfId="29448"/>
    <cellStyle name="千位分隔 3 2 5 2 3 3 2" xfId="29449"/>
    <cellStyle name="千位分隔 3 2 5 2 3 4" xfId="29450"/>
    <cellStyle name="千位分隔 3 2 5 2 4" xfId="29451"/>
    <cellStyle name="千位分隔 3 2 5 2 4 2" xfId="29452"/>
    <cellStyle name="千位分隔 3 2 5 2 5" xfId="29453"/>
    <cellStyle name="千位分隔 3 2 5 2 5 2" xfId="29454"/>
    <cellStyle name="千位分隔 3 2 5 2 6" xfId="29455"/>
    <cellStyle name="千位分隔 3 2 5 3" xfId="29456"/>
    <cellStyle name="千位分隔 3 2 5 3 2" xfId="29457"/>
    <cellStyle name="千位分隔 3 2 5 3 2 2" xfId="29458"/>
    <cellStyle name="千位分隔 3 2 5 3 3" xfId="29459"/>
    <cellStyle name="千位分隔 3 2 5 3 3 2" xfId="29460"/>
    <cellStyle name="千位分隔 3 2 5 3 4" xfId="29461"/>
    <cellStyle name="千位分隔 3 2 5 4" xfId="29462"/>
    <cellStyle name="千位分隔 3 2 5 4 2" xfId="29463"/>
    <cellStyle name="千位分隔 3 2 5 5" xfId="29464"/>
    <cellStyle name="千位分隔 3 2 5 5 2" xfId="29465"/>
    <cellStyle name="千位分隔 3 2 5 6" xfId="29466"/>
    <cellStyle name="千位分隔 3 2 6" xfId="29467"/>
    <cellStyle name="千位分隔 3 2 6 2" xfId="29468"/>
    <cellStyle name="千位分隔 3 2 6 2 2" xfId="29469"/>
    <cellStyle name="千位分隔 3 2 6 2 2 2" xfId="29470"/>
    <cellStyle name="千位分隔 3 2 6 2 2 2 2" xfId="29471"/>
    <cellStyle name="千位分隔 3 2 6 2 2 3" xfId="29472"/>
    <cellStyle name="千位分隔 3 2 6 2 2 3 2" xfId="29473"/>
    <cellStyle name="千位分隔 3 2 6 2 2 4" xfId="29474"/>
    <cellStyle name="千位分隔 3 2 6 2 3" xfId="29475"/>
    <cellStyle name="千位分隔 3 2 6 2 3 2" xfId="29476"/>
    <cellStyle name="千位分隔 3 2 6 2 3 2 2" xfId="29477"/>
    <cellStyle name="千位分隔 3 2 6 2 3 3" xfId="29478"/>
    <cellStyle name="千位分隔 3 2 6 2 3 3 2" xfId="29479"/>
    <cellStyle name="千位分隔 3 2 6 2 3 4" xfId="29480"/>
    <cellStyle name="千位分隔 3 2 6 2 4" xfId="29481"/>
    <cellStyle name="千位分隔 3 2 6 2 4 2" xfId="29482"/>
    <cellStyle name="千位分隔 3 2 6 2 5" xfId="29483"/>
    <cellStyle name="千位分隔 3 2 6 2 5 2" xfId="29484"/>
    <cellStyle name="千位分隔 3 2 6 2 6" xfId="29485"/>
    <cellStyle name="千位分隔 3 2 6 3" xfId="29486"/>
    <cellStyle name="千位分隔 3 2 6 3 2" xfId="29487"/>
    <cellStyle name="千位分隔 3 2 6 3 2 2" xfId="29488"/>
    <cellStyle name="千位分隔 3 2 6 3 3" xfId="29489"/>
    <cellStyle name="千位分隔 3 2 6 3 3 2" xfId="29490"/>
    <cellStyle name="千位分隔 3 2 6 3 4" xfId="29491"/>
    <cellStyle name="千位分隔 3 2 6 4" xfId="29492"/>
    <cellStyle name="千位分隔 3 2 6 4 2" xfId="29493"/>
    <cellStyle name="千位分隔 3 2 6 5" xfId="29494"/>
    <cellStyle name="千位分隔 3 2 6 5 2" xfId="29495"/>
    <cellStyle name="千位分隔 3 2 6 6" xfId="29496"/>
    <cellStyle name="千位分隔 3 2 7" xfId="29497"/>
    <cellStyle name="千位分隔 3 2 7 2" xfId="29498"/>
    <cellStyle name="千位分隔 3 2 7 2 2" xfId="29499"/>
    <cellStyle name="千位分隔 3 2 7 2 2 2" xfId="29500"/>
    <cellStyle name="千位分隔 3 2 7 2 2 2 2" xfId="29501"/>
    <cellStyle name="千位分隔 3 2 7 2 2 3" xfId="29502"/>
    <cellStyle name="千位分隔 3 2 7 2 2 3 2" xfId="29503"/>
    <cellStyle name="千位分隔 3 2 7 2 2 4" xfId="29504"/>
    <cellStyle name="千位分隔 3 2 7 2 3" xfId="29505"/>
    <cellStyle name="千位分隔 3 2 7 2 3 2" xfId="29506"/>
    <cellStyle name="千位分隔 3 2 7 2 3 2 2" xfId="29507"/>
    <cellStyle name="千位分隔 3 2 7 2 3 3" xfId="29508"/>
    <cellStyle name="千位分隔 3 2 7 2 3 3 2" xfId="29509"/>
    <cellStyle name="千位分隔 3 2 7 2 3 4" xfId="29510"/>
    <cellStyle name="千位分隔 3 2 7 2 4" xfId="29511"/>
    <cellStyle name="千位分隔 3 2 7 2 4 2" xfId="29512"/>
    <cellStyle name="千位分隔 3 2 7 2 5" xfId="29513"/>
    <cellStyle name="千位分隔 3 2 7 2 5 2" xfId="29514"/>
    <cellStyle name="千位分隔 3 2 7 2 6" xfId="29515"/>
    <cellStyle name="千位分隔 3 2 7 3" xfId="29516"/>
    <cellStyle name="千位分隔 3 2 7 3 2" xfId="29517"/>
    <cellStyle name="千位分隔 3 2 7 3 2 2" xfId="29518"/>
    <cellStyle name="千位分隔 3 2 7 3 3" xfId="29519"/>
    <cellStyle name="千位分隔 3 2 7 3 3 2" xfId="29520"/>
    <cellStyle name="千位分隔 3 2 7 3 4" xfId="29521"/>
    <cellStyle name="千位分隔 3 2 7 4" xfId="29522"/>
    <cellStyle name="千位分隔 3 2 7 4 2" xfId="29523"/>
    <cellStyle name="千位分隔 3 2 7 5" xfId="29524"/>
    <cellStyle name="千位分隔 3 2 7 5 2" xfId="29525"/>
    <cellStyle name="千位分隔 3 2 7 6" xfId="29526"/>
    <cellStyle name="千位分隔 3 2 8" xfId="29527"/>
    <cellStyle name="千位分隔 3 2 8 2" xfId="29528"/>
    <cellStyle name="千位分隔 3 2 8 2 2" xfId="29529"/>
    <cellStyle name="千位分隔 3 2 8 2 2 2" xfId="29530"/>
    <cellStyle name="千位分隔 3 2 8 2 2 2 2" xfId="29531"/>
    <cellStyle name="千位分隔 3 2 8 2 2 3" xfId="29532"/>
    <cellStyle name="千位分隔 3 2 8 2 2 3 2" xfId="29533"/>
    <cellStyle name="千位分隔 3 2 8 2 2 4" xfId="29534"/>
    <cellStyle name="千位分隔 3 2 8 2 3" xfId="29535"/>
    <cellStyle name="千位分隔 3 2 8 2 3 2" xfId="29536"/>
    <cellStyle name="千位分隔 3 2 8 2 3 2 2" xfId="29537"/>
    <cellStyle name="千位分隔 3 2 8 2 3 3" xfId="29538"/>
    <cellStyle name="千位分隔 3 2 8 2 3 3 2" xfId="29539"/>
    <cellStyle name="千位分隔 3 2 8 2 3 4" xfId="29540"/>
    <cellStyle name="千位分隔 3 2 8 2 4" xfId="29541"/>
    <cellStyle name="千位分隔 3 2 8 2 4 2" xfId="29542"/>
    <cellStyle name="千位分隔 3 2 8 2 5" xfId="29543"/>
    <cellStyle name="千位分隔 3 2 8 2 5 2" xfId="29544"/>
    <cellStyle name="千位分隔 3 2 8 2 6" xfId="29545"/>
    <cellStyle name="千位分隔 3 2 8 3" xfId="29546"/>
    <cellStyle name="千位分隔 3 2 8 3 2" xfId="29547"/>
    <cellStyle name="千位分隔 3 2 8 3 2 2" xfId="29548"/>
    <cellStyle name="千位分隔 3 2 8 3 3" xfId="29549"/>
    <cellStyle name="千位分隔 3 2 8 3 3 2" xfId="29550"/>
    <cellStyle name="千位分隔 3 2 8 3 4" xfId="29551"/>
    <cellStyle name="千位分隔 3 2 8 4" xfId="29552"/>
    <cellStyle name="千位分隔 3 2 8 4 2" xfId="29553"/>
    <cellStyle name="千位分隔 3 2 8 5" xfId="29554"/>
    <cellStyle name="千位分隔 3 2 8 5 2" xfId="29555"/>
    <cellStyle name="千位分隔 3 2 8 6" xfId="29556"/>
    <cellStyle name="千位分隔 3 2 9" xfId="29557"/>
    <cellStyle name="千位分隔 3 2 9 2" xfId="29558"/>
    <cellStyle name="千位分隔 3 2 9 2 2" xfId="29559"/>
    <cellStyle name="千位分隔 3 2 9 2 2 2" xfId="29560"/>
    <cellStyle name="千位分隔 3 2 9 2 3" xfId="29561"/>
    <cellStyle name="千位分隔 3 2 9 2 3 2" xfId="29562"/>
    <cellStyle name="千位分隔 3 2 9 2 4" xfId="29563"/>
    <cellStyle name="千位分隔 3 2 9 3" xfId="29564"/>
    <cellStyle name="千位分隔 3 2 9 3 2" xfId="29565"/>
    <cellStyle name="千位分隔 3 2 9 3 2 2" xfId="29566"/>
    <cellStyle name="千位分隔 3 2 9 3 3" xfId="29567"/>
    <cellStyle name="千位分隔 3 2 9 3 3 2" xfId="29568"/>
    <cellStyle name="千位分隔 3 2 9 3 4" xfId="29569"/>
    <cellStyle name="千位分隔 3 2 9 4" xfId="29570"/>
    <cellStyle name="千位分隔 3 2 9 4 2" xfId="29571"/>
    <cellStyle name="千位分隔 3 2 9 5" xfId="29572"/>
    <cellStyle name="千位分隔 3 2 9 5 2" xfId="29573"/>
    <cellStyle name="千位分隔 3 2 9 6" xfId="29574"/>
    <cellStyle name="千位分隔 3 3" xfId="29575"/>
    <cellStyle name="千位分隔 3 3 2" xfId="29576"/>
    <cellStyle name="千位分隔 3 3 2 2" xfId="29577"/>
    <cellStyle name="千位分隔 3 3 2 2 2" xfId="29578"/>
    <cellStyle name="千位分隔 3 3 2 2 2 2" xfId="29579"/>
    <cellStyle name="千位分隔 3 3 2 2 2 2 2" xfId="29580"/>
    <cellStyle name="千位分隔 3 3 2 2 2 3" xfId="29581"/>
    <cellStyle name="千位分隔 3 3 2 2 2 3 2" xfId="29582"/>
    <cellStyle name="千位分隔 3 3 2 2 2 4" xfId="29583"/>
    <cellStyle name="千位分隔 3 3 2 2 3" xfId="29584"/>
    <cellStyle name="千位分隔 3 3 2 2 3 2" xfId="29585"/>
    <cellStyle name="千位分隔 3 3 2 2 3 2 2" xfId="29586"/>
    <cellStyle name="千位分隔 3 3 2 2 3 3" xfId="29587"/>
    <cellStyle name="千位分隔 3 3 2 2 3 3 2" xfId="29588"/>
    <cellStyle name="千位分隔 3 3 2 2 3 4" xfId="29589"/>
    <cellStyle name="千位分隔 3 3 2 2 4" xfId="29590"/>
    <cellStyle name="千位分隔 3 3 2 2 4 2" xfId="29591"/>
    <cellStyle name="千位分隔 3 3 2 2 5" xfId="29592"/>
    <cellStyle name="千位分隔 3 3 2 2 5 2" xfId="29593"/>
    <cellStyle name="千位分隔 3 3 2 2 6" xfId="29594"/>
    <cellStyle name="千位分隔 3 3 2 3" xfId="29595"/>
    <cellStyle name="千位分隔 3 3 2 3 2" xfId="29596"/>
    <cellStyle name="千位分隔 3 3 2 3 2 2" xfId="29597"/>
    <cellStyle name="千位分隔 3 3 2 3 3" xfId="29598"/>
    <cellStyle name="千位分隔 3 3 2 3 3 2" xfId="29599"/>
    <cellStyle name="千位分隔 3 3 2 3 4" xfId="29600"/>
    <cellStyle name="千位分隔 3 3 2 4" xfId="29601"/>
    <cellStyle name="千位分隔 3 3 2 4 2" xfId="29602"/>
    <cellStyle name="千位分隔 3 3 2 5" xfId="29603"/>
    <cellStyle name="千位分隔 3 3 2 5 2" xfId="29604"/>
    <cellStyle name="千位分隔 3 3 3" xfId="29605"/>
    <cellStyle name="千位分隔 3 3 3 2" xfId="29606"/>
    <cellStyle name="千位分隔 3 3 3 2 2" xfId="29607"/>
    <cellStyle name="千位分隔 3 3 3 2 2 2" xfId="29608"/>
    <cellStyle name="千位分隔 3 3 3 2 2 2 2" xfId="29609"/>
    <cellStyle name="千位分隔 3 3 3 2 2 3" xfId="29610"/>
    <cellStyle name="千位分隔 3 3 3 2 2 3 2" xfId="29611"/>
    <cellStyle name="千位分隔 3 3 3 2 2 4" xfId="29612"/>
    <cellStyle name="千位分隔 3 3 3 2 3" xfId="29613"/>
    <cellStyle name="千位分隔 3 3 3 2 3 2" xfId="29614"/>
    <cellStyle name="千位分隔 3 3 3 2 3 2 2" xfId="29615"/>
    <cellStyle name="千位分隔 3 3 3 2 3 3" xfId="29616"/>
    <cellStyle name="千位分隔 3 3 3 2 3 3 2" xfId="29617"/>
    <cellStyle name="千位分隔 3 3 3 2 3 4" xfId="29618"/>
    <cellStyle name="千位分隔 3 3 3 2 4" xfId="29619"/>
    <cellStyle name="千位分隔 3 3 3 2 4 2" xfId="29620"/>
    <cellStyle name="千位分隔 3 3 3 2 5" xfId="29621"/>
    <cellStyle name="千位分隔 3 3 3 2 5 2" xfId="29622"/>
    <cellStyle name="千位分隔 3 3 3 2 6" xfId="29623"/>
    <cellStyle name="千位分隔 3 3 3 3" xfId="29624"/>
    <cellStyle name="千位分隔 3 3 3 3 2" xfId="29625"/>
    <cellStyle name="千位分隔 3 3 3 3 2 2" xfId="29626"/>
    <cellStyle name="千位分隔 3 3 3 3 3" xfId="29627"/>
    <cellStyle name="千位分隔 3 3 3 3 3 2" xfId="29628"/>
    <cellStyle name="千位分隔 3 3 3 3 4" xfId="29629"/>
    <cellStyle name="千位分隔 3 3 3 4" xfId="29630"/>
    <cellStyle name="千位分隔 3 3 3 4 2" xfId="29631"/>
    <cellStyle name="千位分隔 3 3 3 5" xfId="29632"/>
    <cellStyle name="千位分隔 3 3 3 5 2" xfId="29633"/>
    <cellStyle name="千位分隔 3 3 3 6" xfId="29634"/>
    <cellStyle name="千位分隔 3 3 4" xfId="29635"/>
    <cellStyle name="千位分隔 3 3 4 2" xfId="29636"/>
    <cellStyle name="千位分隔 3 3 4 2 2" xfId="29637"/>
    <cellStyle name="千位分隔 3 3 4 2 2 2" xfId="29638"/>
    <cellStyle name="千位分隔 3 3 4 2 2 2 2" xfId="29639"/>
    <cellStyle name="千位分隔 3 3 4 2 2 3" xfId="29640"/>
    <cellStyle name="千位分隔 3 3 4 2 2 3 2" xfId="29641"/>
    <cellStyle name="千位分隔 3 3 4 2 2 4" xfId="29642"/>
    <cellStyle name="千位分隔 3 3 4 2 3" xfId="29643"/>
    <cellStyle name="千位分隔 3 3 4 2 3 2" xfId="29644"/>
    <cellStyle name="千位分隔 3 3 4 2 3 2 2" xfId="29645"/>
    <cellStyle name="千位分隔 3 3 4 2 3 3" xfId="29646"/>
    <cellStyle name="千位分隔 3 3 4 2 3 3 2" xfId="29647"/>
    <cellStyle name="千位分隔 3 3 4 2 3 4" xfId="29648"/>
    <cellStyle name="千位分隔 3 3 4 2 4" xfId="29649"/>
    <cellStyle name="千位分隔 3 3 4 2 4 2" xfId="29650"/>
    <cellStyle name="千位分隔 3 3 4 2 5" xfId="29651"/>
    <cellStyle name="千位分隔 3 3 4 2 5 2" xfId="29652"/>
    <cellStyle name="千位分隔 3 3 4 2 6" xfId="29653"/>
    <cellStyle name="千位分隔 3 3 4 3" xfId="29654"/>
    <cellStyle name="千位分隔 3 3 4 3 2" xfId="29655"/>
    <cellStyle name="千位分隔 3 3 4 3 2 2" xfId="29656"/>
    <cellStyle name="千位分隔 3 3 4 3 3" xfId="29657"/>
    <cellStyle name="千位分隔 3 3 4 3 3 2" xfId="29658"/>
    <cellStyle name="千位分隔 3 3 4 3 4" xfId="29659"/>
    <cellStyle name="千位分隔 3 3 4 4" xfId="29660"/>
    <cellStyle name="千位分隔 3 3 4 4 2" xfId="29661"/>
    <cellStyle name="千位分隔 3 3 4 5" xfId="29662"/>
    <cellStyle name="千位分隔 3 3 4 5 2" xfId="29663"/>
    <cellStyle name="千位分隔 3 3 4 6" xfId="29664"/>
    <cellStyle name="千位分隔 3 3 5" xfId="29665"/>
    <cellStyle name="千位分隔 3 3 5 2" xfId="29666"/>
    <cellStyle name="千位分隔 3 3 5 2 2" xfId="29667"/>
    <cellStyle name="千位分隔 3 3 5 2 2 2" xfId="29668"/>
    <cellStyle name="千位分隔 3 3 5 2 3" xfId="29669"/>
    <cellStyle name="千位分隔 3 3 5 2 3 2" xfId="29670"/>
    <cellStyle name="千位分隔 3 3 5 2 4" xfId="29671"/>
    <cellStyle name="千位分隔 3 3 5 3" xfId="29672"/>
    <cellStyle name="千位分隔 3 3 5 3 2" xfId="29673"/>
    <cellStyle name="千位分隔 3 3 5 3 2 2" xfId="29674"/>
    <cellStyle name="千位分隔 3 3 5 3 3" xfId="29675"/>
    <cellStyle name="千位分隔 3 3 5 3 3 2" xfId="29676"/>
    <cellStyle name="千位分隔 3 3 5 3 4" xfId="29677"/>
    <cellStyle name="千位分隔 3 3 5 4" xfId="29678"/>
    <cellStyle name="千位分隔 3 3 5 4 2" xfId="29679"/>
    <cellStyle name="千位分隔 3 3 5 5" xfId="29680"/>
    <cellStyle name="千位分隔 3 3 5 5 2" xfId="29681"/>
    <cellStyle name="千位分隔 3 3 5 6" xfId="29682"/>
    <cellStyle name="千位分隔 3 3 6" xfId="29683"/>
    <cellStyle name="千位分隔 3 3 6 2" xfId="29684"/>
    <cellStyle name="千位分隔 3 3 6 2 2" xfId="29685"/>
    <cellStyle name="千位分隔 3 3 6 3" xfId="29686"/>
    <cellStyle name="千位分隔 3 3 6 3 2" xfId="29687"/>
    <cellStyle name="千位分隔 3 3 6 4" xfId="29688"/>
    <cellStyle name="千位分隔 3 3 7" xfId="29689"/>
    <cellStyle name="千位分隔 3 3 7 2" xfId="29690"/>
    <cellStyle name="千位分隔 3 3 8" xfId="29691"/>
    <cellStyle name="千位分隔 3 3 8 2" xfId="29692"/>
    <cellStyle name="千位分隔 3 4" xfId="29693"/>
    <cellStyle name="千位分隔 3 4 10" xfId="29694"/>
    <cellStyle name="千位分隔 3 4 2" xfId="29695"/>
    <cellStyle name="千位分隔 3 4 2 10" xfId="29696"/>
    <cellStyle name="千位分隔 3 4 2 10 2" xfId="29697"/>
    <cellStyle name="千位分隔 3 4 2 11" xfId="29698"/>
    <cellStyle name="千位分隔 3 4 2 11 2" xfId="29699"/>
    <cellStyle name="千位分隔 3 4 2 12" xfId="29700"/>
    <cellStyle name="千位分隔 3 4 2 2" xfId="29701"/>
    <cellStyle name="千位分隔 3 4 2 2 2" xfId="29702"/>
    <cellStyle name="千位分隔 3 4 2 2 2 2" xfId="29703"/>
    <cellStyle name="千位分隔 3 4 2 2 2 2 2" xfId="29704"/>
    <cellStyle name="千位分隔 3 4 2 2 2 2 2 2" xfId="29705"/>
    <cellStyle name="千位分隔 3 4 2 2 2 2 2 2 2" xfId="29706"/>
    <cellStyle name="千位分隔 3 4 2 2 2 2 2 2 2 2" xfId="29707"/>
    <cellStyle name="千位分隔 3 4 2 2 2 2 2 2 2 2 2" xfId="29708"/>
    <cellStyle name="千位分隔 3 4 2 2 2 2 2 2 2 2 2 2" xfId="29709"/>
    <cellStyle name="千位分隔 3 4 2 2 2 2 2 2 2 2 3" xfId="29710"/>
    <cellStyle name="千位分隔 3 4 2 2 2 2 2 2 2 2 3 2" xfId="29711"/>
    <cellStyle name="千位分隔 3 4 2 2 2 2 2 2 2 2 4" xfId="29712"/>
    <cellStyle name="千位分隔 3 4 2 2 2 2 2 2 2 3" xfId="29713"/>
    <cellStyle name="千位分隔 3 4 2 2 2 2 2 2 2 3 2" xfId="29714"/>
    <cellStyle name="千位分隔 3 4 2 2 2 2 2 2 2 4" xfId="29715"/>
    <cellStyle name="千位分隔 3 4 2 2 2 2 2 2 2 4 2" xfId="29716"/>
    <cellStyle name="千位分隔 3 4 2 2 2 2 2 2 2 5" xfId="29717"/>
    <cellStyle name="千位分隔 3 4 2 2 2 2 2 2 3" xfId="29718"/>
    <cellStyle name="千位分隔 3 4 2 2 2 2 2 2 3 2" xfId="29719"/>
    <cellStyle name="千位分隔 3 4 2 2 2 2 2 2 3 2 2" xfId="29720"/>
    <cellStyle name="千位分隔 3 4 2 2 2 2 2 2 3 3" xfId="29721"/>
    <cellStyle name="千位分隔 3 4 2 2 2 2 2 2 3 3 2" xfId="29722"/>
    <cellStyle name="千位分隔 3 4 2 2 2 2 2 2 3 4" xfId="29723"/>
    <cellStyle name="千位分隔 3 4 2 2 2 2 2 2 4" xfId="29724"/>
    <cellStyle name="千位分隔 3 4 2 2 2 2 2 2 4 2" xfId="29725"/>
    <cellStyle name="千位分隔 3 4 2 2 2 2 2 2 5" xfId="29726"/>
    <cellStyle name="千位分隔 3 4 2 2 2 2 2 2 5 2" xfId="29727"/>
    <cellStyle name="千位分隔 3 4 2 2 2 2 2 2 6" xfId="29728"/>
    <cellStyle name="千位分隔 3 4 2 2 2 2 2 3" xfId="29729"/>
    <cellStyle name="千位分隔 3 4 2 2 2 2 2 3 2" xfId="29730"/>
    <cellStyle name="千位分隔 3 4 2 2 2 2 2 3 2 2" xfId="29731"/>
    <cellStyle name="千位分隔 3 4 2 2 2 2 2 3 3" xfId="29732"/>
    <cellStyle name="千位分隔 3 4 2 2 2 2 2 3 3 2" xfId="29733"/>
    <cellStyle name="千位分隔 3 4 2 2 2 2 2 3 4" xfId="29734"/>
    <cellStyle name="千位分隔 3 4 2 2 2 2 2 4" xfId="29735"/>
    <cellStyle name="千位分隔 3 4 2 2 2 2 2 4 2" xfId="29736"/>
    <cellStyle name="千位分隔 3 4 2 2 2 2 2 5" xfId="29737"/>
    <cellStyle name="千位分隔 3 4 2 2 2 2 2 5 2" xfId="29738"/>
    <cellStyle name="千位分隔 3 4 2 2 2 2 2 6" xfId="29739"/>
    <cellStyle name="千位分隔 3 4 2 2 2 2 3" xfId="29740"/>
    <cellStyle name="千位分隔 3 4 2 2 2 2 3 2" xfId="29741"/>
    <cellStyle name="千位分隔 3 4 2 2 2 2 3 2 2" xfId="29742"/>
    <cellStyle name="千位分隔 3 4 2 2 2 2 3 2 2 2" xfId="29743"/>
    <cellStyle name="千位分隔 3 4 2 2 2 2 3 2 3" xfId="29744"/>
    <cellStyle name="千位分隔 3 4 2 2 2 2 3 2 3 2" xfId="29745"/>
    <cellStyle name="千位分隔 3 4 2 2 2 2 3 2 4" xfId="29746"/>
    <cellStyle name="千位分隔 3 4 2 2 2 2 3 3" xfId="29747"/>
    <cellStyle name="千位分隔 3 4 2 2 2 2 3 3 2" xfId="29748"/>
    <cellStyle name="千位分隔 3 4 2 2 2 2 3 4" xfId="29749"/>
    <cellStyle name="千位分隔 3 4 2 2 2 2 3 4 2" xfId="29750"/>
    <cellStyle name="千位分隔 3 4 2 2 2 2 3 5" xfId="29751"/>
    <cellStyle name="千位分隔 3 4 2 2 2 2 4" xfId="29752"/>
    <cellStyle name="千位分隔 3 4 2 2 2 2 4 2" xfId="29753"/>
    <cellStyle name="千位分隔 3 4 2 2 2 2 4 2 2" xfId="29754"/>
    <cellStyle name="千位分隔 3 4 2 2 2 2 4 2 2 2" xfId="29755"/>
    <cellStyle name="千位分隔 3 4 2 2 2 2 4 2 2 2 2" xfId="29756"/>
    <cellStyle name="千位分隔 3 4 2 2 2 2 4 2 2 3" xfId="29757"/>
    <cellStyle name="千位分隔 3 4 2 2 2 2 4 2 2 3 2" xfId="29758"/>
    <cellStyle name="千位分隔 3 4 2 2 2 2 4 2 2 4" xfId="29759"/>
    <cellStyle name="千位分隔 3 4 2 2 2 2 4 2 3" xfId="29760"/>
    <cellStyle name="千位分隔 3 4 2 2 2 2 4 2 3 2" xfId="29761"/>
    <cellStyle name="千位分隔 3 4 2 2 2 2 4 2 4" xfId="29762"/>
    <cellStyle name="千位分隔 3 4 2 2 2 2 4 2 4 2" xfId="29763"/>
    <cellStyle name="千位分隔 3 4 2 2 2 2 4 2 5" xfId="29764"/>
    <cellStyle name="千位分隔 3 4 2 2 2 2 4 3" xfId="29765"/>
    <cellStyle name="千位分隔 3 4 2 2 2 2 4 3 2" xfId="29766"/>
    <cellStyle name="千位分隔 3 4 2 2 2 2 4 3 2 2" xfId="29767"/>
    <cellStyle name="千位分隔 3 4 2 2 2 2 4 3 3" xfId="29768"/>
    <cellStyle name="千位分隔 3 4 2 2 2 2 4 3 3 2" xfId="29769"/>
    <cellStyle name="千位分隔 3 4 2 2 2 2 4 3 4" xfId="29770"/>
    <cellStyle name="千位分隔 3 4 2 2 2 2 4 4" xfId="29771"/>
    <cellStyle name="千位分隔 3 4 2 2 2 2 4 4 2" xfId="29772"/>
    <cellStyle name="千位分隔 3 4 2 2 2 2 4 5" xfId="29773"/>
    <cellStyle name="千位分隔 3 4 2 2 2 2 4 5 2" xfId="29774"/>
    <cellStyle name="千位分隔 3 4 2 2 2 2 4 6" xfId="29775"/>
    <cellStyle name="千位分隔 3 4 2 2 2 2 5" xfId="29776"/>
    <cellStyle name="千位分隔 3 4 2 2 2 2 5 2" xfId="29777"/>
    <cellStyle name="千位分隔 3 4 2 2 2 2 5 2 2" xfId="29778"/>
    <cellStyle name="千位分隔 3 4 2 2 2 2 5 3" xfId="29779"/>
    <cellStyle name="千位分隔 3 4 2 2 2 2 5 3 2" xfId="29780"/>
    <cellStyle name="千位分隔 3 4 2 2 2 2 5 4" xfId="29781"/>
    <cellStyle name="千位分隔 3 4 2 2 2 2 6" xfId="29782"/>
    <cellStyle name="千位分隔 3 4 2 2 2 2 6 2" xfId="29783"/>
    <cellStyle name="千位分隔 3 4 2 2 2 2 7" xfId="29784"/>
    <cellStyle name="千位分隔 3 4 2 2 2 2 7 2" xfId="29785"/>
    <cellStyle name="千位分隔 3 4 2 2 2 2 8" xfId="29786"/>
    <cellStyle name="千位分隔 3 4 2 2 2 3" xfId="29787"/>
    <cellStyle name="千位分隔 3 4 2 2 2 3 2" xfId="29788"/>
    <cellStyle name="千位分隔 3 4 2 2 2 3 2 2" xfId="29789"/>
    <cellStyle name="千位分隔 3 4 2 2 2 3 2 2 2" xfId="29790"/>
    <cellStyle name="千位分隔 3 4 2 2 2 3 2 2 2 2" xfId="29791"/>
    <cellStyle name="千位分隔 3 4 2 2 2 3 2 2 2 2 2" xfId="29792"/>
    <cellStyle name="千位分隔 3 4 2 2 2 3 2 2 2 2 2 2" xfId="29793"/>
    <cellStyle name="千位分隔 3 4 2 2 2 3 2 2 2 2 3" xfId="29794"/>
    <cellStyle name="千位分隔 3 4 2 2 2 3 2 2 2 2 3 2" xfId="29795"/>
    <cellStyle name="千位分隔 3 4 2 2 2 3 2 2 2 2 4" xfId="29796"/>
    <cellStyle name="千位分隔 3 4 2 2 2 3 2 2 2 3" xfId="29797"/>
    <cellStyle name="千位分隔 3 4 2 2 2 3 2 2 2 3 2" xfId="29798"/>
    <cellStyle name="千位分隔 3 4 2 2 2 3 2 2 2 4" xfId="29799"/>
    <cellStyle name="千位分隔 3 4 2 2 2 3 2 2 2 4 2" xfId="29800"/>
    <cellStyle name="千位分隔 3 4 2 2 2 3 2 2 2 5" xfId="29801"/>
    <cellStyle name="千位分隔 3 4 2 2 2 3 2 2 3" xfId="29802"/>
    <cellStyle name="千位分隔 3 4 2 2 2 3 2 2 3 2" xfId="29803"/>
    <cellStyle name="千位分隔 3 4 2 2 2 3 2 2 3 2 2" xfId="29804"/>
    <cellStyle name="千位分隔 3 4 2 2 2 3 2 2 3 3" xfId="29805"/>
    <cellStyle name="千位分隔 3 4 2 2 2 3 2 2 3 3 2" xfId="29806"/>
    <cellStyle name="千位分隔 3 4 2 2 2 3 2 2 3 4" xfId="29807"/>
    <cellStyle name="千位分隔 3 4 2 2 2 3 2 2 4" xfId="29808"/>
    <cellStyle name="千位分隔 3 4 2 2 2 3 2 2 4 2" xfId="29809"/>
    <cellStyle name="千位分隔 3 4 2 2 2 3 2 2 5" xfId="29810"/>
    <cellStyle name="千位分隔 3 4 2 2 2 3 2 2 5 2" xfId="29811"/>
    <cellStyle name="千位分隔 3 4 2 2 2 3 2 2 6" xfId="29812"/>
    <cellStyle name="千位分隔 3 4 2 2 2 3 2 3" xfId="29813"/>
    <cellStyle name="千位分隔 3 4 2 2 2 3 2 3 2" xfId="29814"/>
    <cellStyle name="千位分隔 3 4 2 2 2 3 2 3 2 2" xfId="29815"/>
    <cellStyle name="千位分隔 3 4 2 2 2 3 2 3 3" xfId="29816"/>
    <cellStyle name="千位分隔 3 4 2 2 2 3 2 3 3 2" xfId="29817"/>
    <cellStyle name="千位分隔 3 4 2 2 2 3 2 3 4" xfId="29818"/>
    <cellStyle name="千位分隔 3 4 2 2 2 3 2 4" xfId="29819"/>
    <cellStyle name="千位分隔 3 4 2 2 2 3 2 4 2" xfId="29820"/>
    <cellStyle name="千位分隔 3 4 2 2 2 3 2 5" xfId="29821"/>
    <cellStyle name="千位分隔 3 4 2 2 2 3 2 5 2" xfId="29822"/>
    <cellStyle name="千位分隔 3 4 2 2 2 3 2 6" xfId="29823"/>
    <cellStyle name="千位分隔 3 4 2 2 2 3 3" xfId="29824"/>
    <cellStyle name="千位分隔 3 4 2 2 2 3 3 2" xfId="29825"/>
    <cellStyle name="千位分隔 3 4 2 2 2 3 3 2 2" xfId="29826"/>
    <cellStyle name="千位分隔 3 4 2 2 2 3 3 3" xfId="29827"/>
    <cellStyle name="千位分隔 3 4 2 2 2 3 3 3 2" xfId="29828"/>
    <cellStyle name="千位分隔 3 4 2 2 2 3 3 4" xfId="29829"/>
    <cellStyle name="千位分隔 3 4 2 2 2 3 4" xfId="29830"/>
    <cellStyle name="千位分隔 3 4 2 2 2 3 4 2" xfId="29831"/>
    <cellStyle name="千位分隔 3 4 2 2 2 3 5" xfId="29832"/>
    <cellStyle name="千位分隔 3 4 2 2 2 3 5 2" xfId="29833"/>
    <cellStyle name="千位分隔 3 4 2 2 2 3 6" xfId="29834"/>
    <cellStyle name="千位分隔 3 4 2 2 2 4" xfId="29835"/>
    <cellStyle name="千位分隔 3 4 2 2 2 4 2" xfId="29836"/>
    <cellStyle name="千位分隔 3 4 2 2 2 4 2 2" xfId="29837"/>
    <cellStyle name="千位分隔 3 4 2 2 2 4 2 2 2" xfId="29838"/>
    <cellStyle name="千位分隔 3 4 2 2 2 4 2 3" xfId="29839"/>
    <cellStyle name="千位分隔 3 4 2 2 2 4 2 3 2" xfId="29840"/>
    <cellStyle name="千位分隔 3 4 2 2 2 4 2 4" xfId="29841"/>
    <cellStyle name="千位分隔 3 4 2 2 2 4 3" xfId="29842"/>
    <cellStyle name="千位分隔 3 4 2 2 2 4 3 2" xfId="29843"/>
    <cellStyle name="千位分隔 3 4 2 2 2 4 3 2 2" xfId="29844"/>
    <cellStyle name="千位分隔 3 4 2 2 2 4 3 3" xfId="29845"/>
    <cellStyle name="千位分隔 3 4 2 2 2 4 3 3 2" xfId="29846"/>
    <cellStyle name="千位分隔 3 4 2 2 2 4 3 4" xfId="29847"/>
    <cellStyle name="千位分隔 3 4 2 2 2 4 4" xfId="29848"/>
    <cellStyle name="千位分隔 3 4 2 2 2 4 4 2" xfId="29849"/>
    <cellStyle name="千位分隔 3 4 2 2 2 4 5" xfId="29850"/>
    <cellStyle name="千位分隔 3 4 2 2 2 4 5 2" xfId="29851"/>
    <cellStyle name="千位分隔 3 4 2 2 2 4 6" xfId="29852"/>
    <cellStyle name="千位分隔 3 4 2 2 2 5" xfId="29853"/>
    <cellStyle name="千位分隔 3 4 2 2 2 5 2" xfId="29854"/>
    <cellStyle name="千位分隔 3 4 2 2 2 5 2 2" xfId="29855"/>
    <cellStyle name="千位分隔 3 4 2 2 2 5 3" xfId="29856"/>
    <cellStyle name="千位分隔 3 4 2 2 2 5 3 2" xfId="29857"/>
    <cellStyle name="千位分隔 3 4 2 2 2 5 4" xfId="29858"/>
    <cellStyle name="千位分隔 3 4 2 2 2 6" xfId="29859"/>
    <cellStyle name="千位分隔 3 4 2 2 2 6 2" xfId="29860"/>
    <cellStyle name="千位分隔 3 4 2 2 2 7" xfId="29861"/>
    <cellStyle name="千位分隔 3 4 2 2 2 7 2" xfId="29862"/>
    <cellStyle name="千位分隔 3 4 2 2 2 8" xfId="29863"/>
    <cellStyle name="千位分隔 3 4 2 2 3" xfId="29864"/>
    <cellStyle name="千位分隔 3 4 2 2 3 2" xfId="29865"/>
    <cellStyle name="千位分隔 3 4 2 2 3 2 2" xfId="29866"/>
    <cellStyle name="千位分隔 3 4 2 2 3 2 2 2" xfId="29867"/>
    <cellStyle name="千位分隔 3 4 2 2 3 2 2 2 2" xfId="29868"/>
    <cellStyle name="千位分隔 3 4 2 2 3 2 2 3" xfId="29869"/>
    <cellStyle name="千位分隔 3 4 2 2 3 2 2 3 2" xfId="29870"/>
    <cellStyle name="千位分隔 3 4 2 2 3 2 2 4" xfId="29871"/>
    <cellStyle name="千位分隔 3 4 2 2 3 2 3" xfId="29872"/>
    <cellStyle name="千位分隔 3 4 2 2 3 2 3 2" xfId="29873"/>
    <cellStyle name="千位分隔 3 4 2 2 3 2 3 2 2" xfId="29874"/>
    <cellStyle name="千位分隔 3 4 2 2 3 2 3 3" xfId="29875"/>
    <cellStyle name="千位分隔 3 4 2 2 3 2 3 3 2" xfId="29876"/>
    <cellStyle name="千位分隔 3 4 2 2 3 2 3 4" xfId="29877"/>
    <cellStyle name="千位分隔 3 4 2 2 3 2 4" xfId="29878"/>
    <cellStyle name="千位分隔 3 4 2 2 3 2 4 2" xfId="29879"/>
    <cellStyle name="千位分隔 3 4 2 2 3 2 5" xfId="29880"/>
    <cellStyle name="千位分隔 3 4 2 2 3 2 5 2" xfId="29881"/>
    <cellStyle name="千位分隔 3 4 2 2 3 2 6" xfId="29882"/>
    <cellStyle name="千位分隔 3 4 2 2 3 3" xfId="29883"/>
    <cellStyle name="千位分隔 3 4 2 2 3 3 2" xfId="29884"/>
    <cellStyle name="千位分隔 3 4 2 2 3 3 2 2" xfId="29885"/>
    <cellStyle name="千位分隔 3 4 2 2 3 3 3" xfId="29886"/>
    <cellStyle name="千位分隔 3 4 2 2 3 3 3 2" xfId="29887"/>
    <cellStyle name="千位分隔 3 4 2 2 3 3 4" xfId="29888"/>
    <cellStyle name="千位分隔 3 4 2 2 3 4" xfId="29889"/>
    <cellStyle name="千位分隔 3 4 2 2 3 4 2" xfId="29890"/>
    <cellStyle name="千位分隔 3 4 2 2 3 5" xfId="29891"/>
    <cellStyle name="千位分隔 3 4 2 2 3 5 2" xfId="29892"/>
    <cellStyle name="千位分隔 3 4 2 2 3 6" xfId="29893"/>
    <cellStyle name="千位分隔 3 4 2 2 4" xfId="29894"/>
    <cellStyle name="千位分隔 3 4 2 2 4 2" xfId="29895"/>
    <cellStyle name="千位分隔 3 4 2 2 4 2 2" xfId="29896"/>
    <cellStyle name="千位分隔 3 4 2 2 4 2 2 2" xfId="29897"/>
    <cellStyle name="千位分隔 3 4 2 2 4 2 2 2 2" xfId="29898"/>
    <cellStyle name="千位分隔 3 4 2 2 4 2 2 3" xfId="29899"/>
    <cellStyle name="千位分隔 3 4 2 2 4 2 2 3 2" xfId="29900"/>
    <cellStyle name="千位分隔 3 4 2 2 4 2 2 4" xfId="29901"/>
    <cellStyle name="千位分隔 3 4 2 2 4 2 3" xfId="29902"/>
    <cellStyle name="千位分隔 3 4 2 2 4 2 3 2" xfId="29903"/>
    <cellStyle name="千位分隔 3 4 2 2 4 2 3 2 2" xfId="29904"/>
    <cellStyle name="千位分隔 3 4 2 2 4 2 3 3" xfId="29905"/>
    <cellStyle name="千位分隔 3 4 2 2 4 2 3 3 2" xfId="29906"/>
    <cellStyle name="千位分隔 3 4 2 2 4 2 3 4" xfId="29907"/>
    <cellStyle name="千位分隔 3 4 2 2 4 2 4" xfId="29908"/>
    <cellStyle name="千位分隔 3 4 2 2 4 2 4 2" xfId="29909"/>
    <cellStyle name="千位分隔 3 4 2 2 4 2 5" xfId="29910"/>
    <cellStyle name="千位分隔 3 4 2 2 4 2 5 2" xfId="29911"/>
    <cellStyle name="千位分隔 3 4 2 2 4 2 6" xfId="29912"/>
    <cellStyle name="千位分隔 3 4 2 2 4 3" xfId="29913"/>
    <cellStyle name="千位分隔 3 4 2 2 4 3 2" xfId="29914"/>
    <cellStyle name="千位分隔 3 4 2 2 4 3 2 2" xfId="29915"/>
    <cellStyle name="千位分隔 3 4 2 2 4 3 3" xfId="29916"/>
    <cellStyle name="千位分隔 3 4 2 2 4 3 3 2" xfId="29917"/>
    <cellStyle name="千位分隔 3 4 2 2 4 3 4" xfId="29918"/>
    <cellStyle name="千位分隔 3 4 2 2 4 4" xfId="29919"/>
    <cellStyle name="千位分隔 3 4 2 2 4 4 2" xfId="29920"/>
    <cellStyle name="千位分隔 3 4 2 2 4 5" xfId="29921"/>
    <cellStyle name="千位分隔 3 4 2 2 4 5 2" xfId="29922"/>
    <cellStyle name="千位分隔 3 4 2 2 4 6" xfId="29923"/>
    <cellStyle name="千位分隔 3 4 2 2 5" xfId="29924"/>
    <cellStyle name="千位分隔 3 4 2 2 5 2" xfId="29925"/>
    <cellStyle name="千位分隔 3 4 2 2 5 2 2" xfId="29926"/>
    <cellStyle name="千位分隔 3 4 2 2 5 2 2 2" xfId="29927"/>
    <cellStyle name="千位分隔 3 4 2 2 5 2 3" xfId="29928"/>
    <cellStyle name="千位分隔 3 4 2 2 5 2 3 2" xfId="29929"/>
    <cellStyle name="千位分隔 3 4 2 2 5 2 4" xfId="29930"/>
    <cellStyle name="千位分隔 3 4 2 2 5 3" xfId="29931"/>
    <cellStyle name="千位分隔 3 4 2 2 5 3 2" xfId="29932"/>
    <cellStyle name="千位分隔 3 4 2 2 5 3 2 2" xfId="29933"/>
    <cellStyle name="千位分隔 3 4 2 2 5 3 3" xfId="29934"/>
    <cellStyle name="千位分隔 3 4 2 2 5 3 3 2" xfId="29935"/>
    <cellStyle name="千位分隔 3 4 2 2 5 3 4" xfId="29936"/>
    <cellStyle name="千位分隔 3 4 2 2 5 4" xfId="29937"/>
    <cellStyle name="千位分隔 3 4 2 2 5 4 2" xfId="29938"/>
    <cellStyle name="千位分隔 3 4 2 2 5 5" xfId="29939"/>
    <cellStyle name="千位分隔 3 4 2 2 5 5 2" xfId="29940"/>
    <cellStyle name="千位分隔 3 4 2 2 5 6" xfId="29941"/>
    <cellStyle name="千位分隔 3 4 2 2 6" xfId="29942"/>
    <cellStyle name="千位分隔 3 4 2 2 6 2" xfId="29943"/>
    <cellStyle name="千位分隔 3 4 2 2 6 2 2" xfId="29944"/>
    <cellStyle name="千位分隔 3 4 2 2 6 3" xfId="29945"/>
    <cellStyle name="千位分隔 3 4 2 2 6 3 2" xfId="29946"/>
    <cellStyle name="千位分隔 3 4 2 2 6 4" xfId="29947"/>
    <cellStyle name="千位分隔 3 4 2 2 7" xfId="29948"/>
    <cellStyle name="千位分隔 3 4 2 2 7 2" xfId="29949"/>
    <cellStyle name="千位分隔 3 4 2 2 8" xfId="29950"/>
    <cellStyle name="千位分隔 3 4 2 2 8 2" xfId="29951"/>
    <cellStyle name="千位分隔 3 4 2 2 9" xfId="29952"/>
    <cellStyle name="千位分隔 3 4 2 3" xfId="29953"/>
    <cellStyle name="千位分隔 3 4 2 3 2" xfId="29954"/>
    <cellStyle name="千位分隔 3 4 2 3 2 2" xfId="29955"/>
    <cellStyle name="千位分隔 3 4 2 3 2 2 2" xfId="29956"/>
    <cellStyle name="千位分隔 3 4 2 3 2 2 2 2" xfId="29957"/>
    <cellStyle name="千位分隔 3 4 2 3 2 2 2 2 2" xfId="29958"/>
    <cellStyle name="千位分隔 3 4 2 3 2 2 2 2 2 2" xfId="29959"/>
    <cellStyle name="千位分隔 3 4 2 3 2 2 2 2 2 2 2" xfId="29960"/>
    <cellStyle name="千位分隔 3 4 2 3 2 2 2 2 2 3" xfId="29961"/>
    <cellStyle name="千位分隔 3 4 2 3 2 2 2 2 2 3 2" xfId="29962"/>
    <cellStyle name="千位分隔 3 4 2 3 2 2 2 2 2 4" xfId="29963"/>
    <cellStyle name="千位分隔 3 4 2 3 2 2 2 2 3" xfId="29964"/>
    <cellStyle name="千位分隔 3 4 2 3 2 2 2 2 3 2" xfId="29965"/>
    <cellStyle name="千位分隔 3 4 2 3 2 2 2 2 4" xfId="29966"/>
    <cellStyle name="千位分隔 3 4 2 3 2 2 2 2 4 2" xfId="29967"/>
    <cellStyle name="千位分隔 3 4 2 3 2 2 2 2 5" xfId="29968"/>
    <cellStyle name="千位分隔 3 4 2 3 2 2 2 3" xfId="29969"/>
    <cellStyle name="千位分隔 3 4 2 3 2 2 2 3 2" xfId="29970"/>
    <cellStyle name="千位分隔 3 4 2 3 2 2 2 3 2 2" xfId="29971"/>
    <cellStyle name="千位分隔 3 4 2 3 2 2 2 3 3" xfId="29972"/>
    <cellStyle name="千位分隔 3 4 2 3 2 2 2 3 3 2" xfId="29973"/>
    <cellStyle name="千位分隔 3 4 2 3 2 2 2 3 4" xfId="29974"/>
    <cellStyle name="千位分隔 3 4 2 3 2 2 2 4" xfId="29975"/>
    <cellStyle name="千位分隔 3 4 2 3 2 2 2 4 2" xfId="29976"/>
    <cellStyle name="千位分隔 3 4 2 3 2 2 2 5" xfId="29977"/>
    <cellStyle name="千位分隔 3 4 2 3 2 2 2 5 2" xfId="29978"/>
    <cellStyle name="千位分隔 3 4 2 3 2 2 2 6" xfId="29979"/>
    <cellStyle name="千位分隔 3 4 2 3 2 2 3" xfId="29980"/>
    <cellStyle name="千位分隔 3 4 2 3 2 2 3 2" xfId="29981"/>
    <cellStyle name="千位分隔 3 4 2 3 2 2 3 2 2" xfId="29982"/>
    <cellStyle name="千位分隔 3 4 2 3 2 2 3 3" xfId="29983"/>
    <cellStyle name="千位分隔 3 4 2 3 2 2 3 3 2" xfId="29984"/>
    <cellStyle name="千位分隔 3 4 2 3 2 2 3 4" xfId="29985"/>
    <cellStyle name="千位分隔 3 4 2 3 2 2 4" xfId="29986"/>
    <cellStyle name="千位分隔 3 4 2 3 2 2 4 2" xfId="29987"/>
    <cellStyle name="千位分隔 3 4 2 3 2 2 5" xfId="29988"/>
    <cellStyle name="千位分隔 3 4 2 3 2 2 5 2" xfId="29989"/>
    <cellStyle name="千位分隔 3 4 2 3 2 2 6" xfId="29990"/>
    <cellStyle name="千位分隔 3 4 2 3 2 3" xfId="29991"/>
    <cellStyle name="千位分隔 3 4 2 3 2 3 2" xfId="29992"/>
    <cellStyle name="千位分隔 3 4 2 3 2 3 2 2" xfId="29993"/>
    <cellStyle name="千位分隔 3 4 2 3 2 3 3" xfId="29994"/>
    <cellStyle name="千位分隔 3 4 2 3 2 3 3 2" xfId="29995"/>
    <cellStyle name="千位分隔 3 4 2 3 2 3 4" xfId="29996"/>
    <cellStyle name="千位分隔 3 4 2 3 2 4" xfId="29997"/>
    <cellStyle name="千位分隔 3 4 2 3 2 4 2" xfId="29998"/>
    <cellStyle name="千位分隔 3 4 2 3 2 5" xfId="29999"/>
    <cellStyle name="千位分隔 3 4 2 3 2 5 2" xfId="30000"/>
    <cellStyle name="千位分隔 3 4 2 3 2 6" xfId="30001"/>
    <cellStyle name="千位分隔 3 4 2 3 3" xfId="30002"/>
    <cellStyle name="千位分隔 3 4 2 3 3 2" xfId="30003"/>
    <cellStyle name="千位分隔 3 4 2 3 3 2 2" xfId="30004"/>
    <cellStyle name="千位分隔 3 4 2 3 3 2 2 2" xfId="30005"/>
    <cellStyle name="千位分隔 3 4 2 3 3 2 3" xfId="30006"/>
    <cellStyle name="千位分隔 3 4 2 3 3 2 3 2" xfId="30007"/>
    <cellStyle name="千位分隔 3 4 2 3 3 2 4" xfId="30008"/>
    <cellStyle name="千位分隔 3 4 2 3 3 3" xfId="30009"/>
    <cellStyle name="千位分隔 3 4 2 3 3 3 2" xfId="30010"/>
    <cellStyle name="千位分隔 3 4 2 3 3 3 2 2" xfId="30011"/>
    <cellStyle name="千位分隔 3 4 2 3 3 3 3" xfId="30012"/>
    <cellStyle name="千位分隔 3 4 2 3 3 3 3 2" xfId="30013"/>
    <cellStyle name="千位分隔 3 4 2 3 3 3 4" xfId="30014"/>
    <cellStyle name="千位分隔 3 4 2 3 3 4" xfId="30015"/>
    <cellStyle name="千位分隔 3 4 2 3 3 4 2" xfId="30016"/>
    <cellStyle name="千位分隔 3 4 2 3 3 5" xfId="30017"/>
    <cellStyle name="千位分隔 3 4 2 3 3 5 2" xfId="30018"/>
    <cellStyle name="千位分隔 3 4 2 3 3 6" xfId="30019"/>
    <cellStyle name="千位分隔 3 4 2 3 4" xfId="30020"/>
    <cellStyle name="千位分隔 3 4 2 3 4 2" xfId="30021"/>
    <cellStyle name="千位分隔 3 4 2 3 4 2 2" xfId="30022"/>
    <cellStyle name="千位分隔 3 4 2 3 4 3" xfId="30023"/>
    <cellStyle name="千位分隔 3 4 2 3 4 3 2" xfId="30024"/>
    <cellStyle name="千位分隔 3 4 2 3 4 4" xfId="30025"/>
    <cellStyle name="千位分隔 3 4 2 3 5" xfId="30026"/>
    <cellStyle name="千位分隔 3 4 2 3 5 2" xfId="30027"/>
    <cellStyle name="千位分隔 3 4 2 3 6" xfId="30028"/>
    <cellStyle name="千位分隔 3 4 2 3 6 2" xfId="30029"/>
    <cellStyle name="千位分隔 3 4 2 3 7" xfId="30030"/>
    <cellStyle name="千位分隔 3 4 2 4" xfId="30031"/>
    <cellStyle name="千位分隔 3 4 2 4 2" xfId="30032"/>
    <cellStyle name="千位分隔 3 4 2 4 2 2" xfId="30033"/>
    <cellStyle name="千位分隔 3 4 2 4 2 2 2" xfId="30034"/>
    <cellStyle name="千位分隔 3 4 2 4 2 2 2 2" xfId="30035"/>
    <cellStyle name="千位分隔 3 4 2 4 2 2 2 2 2" xfId="30036"/>
    <cellStyle name="千位分隔 3 4 2 4 2 2 2 2 2 2" xfId="30037"/>
    <cellStyle name="千位分隔 3 4 2 4 2 2 2 2 2 2 2" xfId="30038"/>
    <cellStyle name="千位分隔 3 4 2 4 2 2 2 2 2 2 2 2" xfId="30039"/>
    <cellStyle name="千位分隔 3 4 2 4 2 2 2 2 2 2 3" xfId="30040"/>
    <cellStyle name="千位分隔 3 4 2 4 2 2 2 2 2 2 3 2" xfId="30041"/>
    <cellStyle name="千位分隔 3 4 2 4 2 2 2 2 2 2 4" xfId="30042"/>
    <cellStyle name="千位分隔 3 4 2 4 2 2 2 2 2 3" xfId="30043"/>
    <cellStyle name="千位分隔 3 4 2 4 2 2 2 2 2 3 2" xfId="30044"/>
    <cellStyle name="千位分隔 3 4 2 4 2 2 2 2 2 4" xfId="30045"/>
    <cellStyle name="千位分隔 3 4 2 4 2 2 2 2 2 4 2" xfId="30046"/>
    <cellStyle name="千位分隔 3 4 2 4 2 2 2 2 2 5" xfId="30047"/>
    <cellStyle name="千位分隔 3 4 2 4 2 2 2 2 3" xfId="30048"/>
    <cellStyle name="千位分隔 3 4 2 4 2 2 2 2 3 2" xfId="30049"/>
    <cellStyle name="千位分隔 3 4 2 4 2 2 2 2 3 2 2" xfId="30050"/>
    <cellStyle name="千位分隔 3 4 2 4 2 2 2 2 3 3" xfId="30051"/>
    <cellStyle name="千位分隔 3 4 2 4 2 2 2 2 3 3 2" xfId="30052"/>
    <cellStyle name="千位分隔 3 4 2 4 2 2 2 2 3 4" xfId="30053"/>
    <cellStyle name="千位分隔 3 4 2 4 2 2 2 2 4" xfId="30054"/>
    <cellStyle name="千位分隔 3 4 2 4 2 2 2 2 4 2" xfId="30055"/>
    <cellStyle name="千位分隔 3 4 2 4 2 2 2 2 5" xfId="30056"/>
    <cellStyle name="千位分隔 3 4 2 4 2 2 2 2 5 2" xfId="30057"/>
    <cellStyle name="千位分隔 3 4 2 4 2 2 2 2 6" xfId="30058"/>
    <cellStyle name="千位分隔 3 4 2 4 2 2 2 3" xfId="30059"/>
    <cellStyle name="千位分隔 3 4 2 4 2 2 2 3 2" xfId="30060"/>
    <cellStyle name="千位分隔 3 4 2 4 2 2 2 3 2 2" xfId="30061"/>
    <cellStyle name="千位分隔 3 4 2 4 2 2 2 3 3" xfId="30062"/>
    <cellStyle name="千位分隔 3 4 2 4 2 2 2 3 3 2" xfId="30063"/>
    <cellStyle name="千位分隔 3 4 2 4 2 2 2 3 4" xfId="30064"/>
    <cellStyle name="千位分隔 3 4 2 4 2 2 2 4" xfId="30065"/>
    <cellStyle name="千位分隔 3 4 2 4 2 2 2 4 2" xfId="30066"/>
    <cellStyle name="千位分隔 3 4 2 4 2 2 2 5" xfId="30067"/>
    <cellStyle name="千位分隔 3 4 2 4 2 2 2 5 2" xfId="30068"/>
    <cellStyle name="千位分隔 3 4 2 4 2 2 2 6" xfId="30069"/>
    <cellStyle name="千位分隔 3 4 2 4 2 2 3" xfId="30070"/>
    <cellStyle name="千位分隔 3 4 2 4 2 2 3 2" xfId="30071"/>
    <cellStyle name="千位分隔 3 4 2 4 2 2 3 2 2" xfId="30072"/>
    <cellStyle name="千位分隔 3 4 2 4 2 2 3 2 2 2" xfId="30073"/>
    <cellStyle name="千位分隔 3 4 2 4 2 2 3 2 3" xfId="30074"/>
    <cellStyle name="千位分隔 3 4 2 4 2 2 3 2 3 2" xfId="30075"/>
    <cellStyle name="千位分隔 3 4 2 4 2 2 3 2 4" xfId="30076"/>
    <cellStyle name="千位分隔 3 4 2 4 2 2 3 3" xfId="30077"/>
    <cellStyle name="千位分隔 3 4 2 4 2 2 3 3 2" xfId="30078"/>
    <cellStyle name="千位分隔 3 4 2 4 2 2 3 4" xfId="30079"/>
    <cellStyle name="千位分隔 3 4 2 4 2 2 3 4 2" xfId="30080"/>
    <cellStyle name="千位分隔 3 4 2 4 2 2 3 5" xfId="30081"/>
    <cellStyle name="千位分隔 3 4 2 4 2 2 4" xfId="30082"/>
    <cellStyle name="千位分隔 3 4 2 4 2 2 4 2" xfId="30083"/>
    <cellStyle name="千位分隔 3 4 2 4 2 2 4 2 2" xfId="30084"/>
    <cellStyle name="千位分隔 3 4 2 4 2 2 4 2 2 2" xfId="30085"/>
    <cellStyle name="千位分隔 3 4 2 4 2 2 4 2 2 2 2" xfId="30086"/>
    <cellStyle name="千位分隔 3 4 2 4 2 2 4 2 2 3" xfId="30087"/>
    <cellStyle name="千位分隔 3 4 2 4 2 2 4 2 2 3 2" xfId="30088"/>
    <cellStyle name="千位分隔 3 4 2 4 2 2 4 2 2 4" xfId="30089"/>
    <cellStyle name="千位分隔 3 4 2 4 2 2 4 2 3" xfId="30090"/>
    <cellStyle name="千位分隔 3 4 2 4 2 2 4 2 3 2" xfId="30091"/>
    <cellStyle name="千位分隔 3 4 2 4 2 2 4 2 4" xfId="30092"/>
    <cellStyle name="千位分隔 3 4 2 4 2 2 4 2 4 2" xfId="30093"/>
    <cellStyle name="千位分隔 3 4 2 4 2 2 4 2 5" xfId="30094"/>
    <cellStyle name="千位分隔 3 4 2 4 2 2 4 3" xfId="30095"/>
    <cellStyle name="千位分隔 3 4 2 4 2 2 4 3 2" xfId="30096"/>
    <cellStyle name="千位分隔 3 4 2 4 2 2 4 3 2 2" xfId="30097"/>
    <cellStyle name="千位分隔 3 4 2 4 2 2 4 3 3" xfId="30098"/>
    <cellStyle name="千位分隔 3 4 2 4 2 2 4 3 3 2" xfId="30099"/>
    <cellStyle name="千位分隔 3 4 2 4 2 2 4 3 4" xfId="30100"/>
    <cellStyle name="千位分隔 3 4 2 4 2 2 4 4" xfId="30101"/>
    <cellStyle name="千位分隔 3 4 2 4 2 2 4 4 2" xfId="30102"/>
    <cellStyle name="千位分隔 3 4 2 4 2 2 4 5" xfId="30103"/>
    <cellStyle name="千位分隔 3 4 2 4 2 2 4 5 2" xfId="30104"/>
    <cellStyle name="千位分隔 3 4 2 4 2 2 4 6" xfId="30105"/>
    <cellStyle name="千位分隔 3 4 2 4 2 2 5" xfId="30106"/>
    <cellStyle name="千位分隔 3 4 2 4 2 2 5 2" xfId="30107"/>
    <cellStyle name="千位分隔 3 4 2 4 2 2 5 2 2" xfId="30108"/>
    <cellStyle name="千位分隔 3 4 2 4 2 2 5 3" xfId="30109"/>
    <cellStyle name="千位分隔 3 4 2 4 2 2 5 3 2" xfId="30110"/>
    <cellStyle name="千位分隔 3 4 2 4 2 2 5 4" xfId="30111"/>
    <cellStyle name="千位分隔 3 4 2 4 2 2 6" xfId="30112"/>
    <cellStyle name="千位分隔 3 4 2 4 2 2 6 2" xfId="30113"/>
    <cellStyle name="千位分隔 3 4 2 4 2 2 7" xfId="30114"/>
    <cellStyle name="千位分隔 3 4 2 4 2 2 7 2" xfId="30115"/>
    <cellStyle name="千位分隔 3 4 2 4 2 2 8" xfId="30116"/>
    <cellStyle name="千位分隔 3 4 2 4 2 3" xfId="30117"/>
    <cellStyle name="千位分隔 3 4 2 4 2 3 2" xfId="30118"/>
    <cellStyle name="千位分隔 3 4 2 4 2 3 2 2" xfId="30119"/>
    <cellStyle name="千位分隔 3 4 2 4 2 3 2 2 2" xfId="30120"/>
    <cellStyle name="千位分隔 3 4 2 4 2 3 2 2 2 2" xfId="30121"/>
    <cellStyle name="千位分隔 3 4 2 4 2 3 2 2 3" xfId="30122"/>
    <cellStyle name="千位分隔 3 4 2 4 2 3 2 2 3 2" xfId="30123"/>
    <cellStyle name="千位分隔 3 4 2 4 2 3 2 2 4" xfId="30124"/>
    <cellStyle name="千位分隔 3 4 2 4 2 3 2 3" xfId="30125"/>
    <cellStyle name="千位分隔 3 4 2 4 2 3 2 3 2" xfId="30126"/>
    <cellStyle name="千位分隔 3 4 2 4 2 3 2 3 2 2" xfId="30127"/>
    <cellStyle name="千位分隔 3 4 2 4 2 3 2 3 3" xfId="30128"/>
    <cellStyle name="千位分隔 3 4 2 4 2 3 2 3 3 2" xfId="30129"/>
    <cellStyle name="千位分隔 3 4 2 4 2 3 2 3 4" xfId="30130"/>
    <cellStyle name="千位分隔 3 4 2 4 2 3 2 4" xfId="30131"/>
    <cellStyle name="千位分隔 3 4 2 4 2 3 2 4 2" xfId="30132"/>
    <cellStyle name="千位分隔 3 4 2 4 2 3 2 5" xfId="30133"/>
    <cellStyle name="千位分隔 3 4 2 4 2 3 2 5 2" xfId="30134"/>
    <cellStyle name="千位分隔 3 4 2 4 2 3 2 6" xfId="30135"/>
    <cellStyle name="千位分隔 3 4 2 4 2 3 3" xfId="30136"/>
    <cellStyle name="千位分隔 3 4 2 4 2 3 3 2" xfId="30137"/>
    <cellStyle name="千位分隔 3 4 2 4 2 3 3 2 2" xfId="30138"/>
    <cellStyle name="千位分隔 3 4 2 4 2 3 3 3" xfId="30139"/>
    <cellStyle name="千位分隔 3 4 2 4 2 3 3 3 2" xfId="30140"/>
    <cellStyle name="千位分隔 3 4 2 4 2 3 3 4" xfId="30141"/>
    <cellStyle name="千位分隔 3 4 2 4 2 3 4" xfId="30142"/>
    <cellStyle name="千位分隔 3 4 2 4 2 3 4 2" xfId="30143"/>
    <cellStyle name="千位分隔 3 4 2 4 2 3 5" xfId="30144"/>
    <cellStyle name="千位分隔 3 4 2 4 2 3 5 2" xfId="30145"/>
    <cellStyle name="千位分隔 3 4 2 4 2 3 6" xfId="30146"/>
    <cellStyle name="千位分隔 3 4 2 4 2 4" xfId="30147"/>
    <cellStyle name="千位分隔 3 4 2 4 2 4 2" xfId="30148"/>
    <cellStyle name="千位分隔 3 4 2 4 2 4 2 2" xfId="30149"/>
    <cellStyle name="千位分隔 3 4 2 4 2 4 2 2 2" xfId="30150"/>
    <cellStyle name="千位分隔 3 4 2 4 2 4 2 3" xfId="30151"/>
    <cellStyle name="千位分隔 3 4 2 4 2 4 2 3 2" xfId="30152"/>
    <cellStyle name="千位分隔 3 4 2 4 2 4 2 4" xfId="30153"/>
    <cellStyle name="千位分隔 3 4 2 4 2 4 3" xfId="30154"/>
    <cellStyle name="千位分隔 3 4 2 4 2 4 3 2" xfId="30155"/>
    <cellStyle name="千位分隔 3 4 2 4 2 4 3 2 2" xfId="30156"/>
    <cellStyle name="千位分隔 3 4 2 4 2 4 3 3" xfId="30157"/>
    <cellStyle name="千位分隔 3 4 2 4 2 4 3 3 2" xfId="30158"/>
    <cellStyle name="千位分隔 3 4 2 4 2 4 3 4" xfId="30159"/>
    <cellStyle name="千位分隔 3 4 2 4 2 4 4" xfId="30160"/>
    <cellStyle name="千位分隔 3 4 2 4 2 4 4 2" xfId="30161"/>
    <cellStyle name="千位分隔 3 4 2 4 2 4 5" xfId="30162"/>
    <cellStyle name="千位分隔 3 4 2 4 2 4 5 2" xfId="30163"/>
    <cellStyle name="千位分隔 3 4 2 4 2 4 6" xfId="30164"/>
    <cellStyle name="千位分隔 3 4 2 4 2 5" xfId="30165"/>
    <cellStyle name="千位分隔 3 4 2 4 2 5 2" xfId="30166"/>
    <cellStyle name="千位分隔 3 4 2 4 2 5 2 2" xfId="30167"/>
    <cellStyle name="千位分隔 3 4 2 4 2 5 3" xfId="30168"/>
    <cellStyle name="千位分隔 3 4 2 4 2 5 3 2" xfId="30169"/>
    <cellStyle name="千位分隔 3 4 2 4 2 5 4" xfId="30170"/>
    <cellStyle name="千位分隔 3 4 2 4 2 6" xfId="30171"/>
    <cellStyle name="千位分隔 3 4 2 4 2 6 2" xfId="30172"/>
    <cellStyle name="千位分隔 3 4 2 4 2 7" xfId="30173"/>
    <cellStyle name="千位分隔 3 4 2 4 2 7 2" xfId="30174"/>
    <cellStyle name="千位分隔 3 4 2 4 2 8" xfId="30175"/>
    <cellStyle name="千位分隔 3 4 2 4 3" xfId="30176"/>
    <cellStyle name="千位分隔 3 4 2 4 3 2" xfId="30177"/>
    <cellStyle name="千位分隔 3 4 2 4 3 2 2" xfId="30178"/>
    <cellStyle name="千位分隔 3 4 2 4 3 2 2 2" xfId="30179"/>
    <cellStyle name="千位分隔 3 4 2 4 3 2 3" xfId="30180"/>
    <cellStyle name="千位分隔 3 4 2 4 3 2 3 2" xfId="30181"/>
    <cellStyle name="千位分隔 3 4 2 4 3 2 4" xfId="30182"/>
    <cellStyle name="千位分隔 3 4 2 4 3 3" xfId="30183"/>
    <cellStyle name="千位分隔 3 4 2 4 3 3 2" xfId="30184"/>
    <cellStyle name="千位分隔 3 4 2 4 3 3 2 2" xfId="30185"/>
    <cellStyle name="千位分隔 3 4 2 4 3 3 3" xfId="30186"/>
    <cellStyle name="千位分隔 3 4 2 4 3 3 3 2" xfId="30187"/>
    <cellStyle name="千位分隔 3 4 2 4 3 3 4" xfId="30188"/>
    <cellStyle name="千位分隔 3 4 2 4 3 4" xfId="30189"/>
    <cellStyle name="千位分隔 3 4 2 4 3 4 2" xfId="30190"/>
    <cellStyle name="千位分隔 3 4 2 4 3 5" xfId="30191"/>
    <cellStyle name="千位分隔 3 4 2 4 3 5 2" xfId="30192"/>
    <cellStyle name="千位分隔 3 4 2 4 3 6" xfId="30193"/>
    <cellStyle name="千位分隔 3 4 2 4 4" xfId="30194"/>
    <cellStyle name="千位分隔 3 4 2 4 4 2" xfId="30195"/>
    <cellStyle name="千位分隔 3 4 2 4 4 2 2" xfId="30196"/>
    <cellStyle name="千位分隔 3 4 2 4 4 3" xfId="30197"/>
    <cellStyle name="千位分隔 3 4 2 4 4 3 2" xfId="30198"/>
    <cellStyle name="千位分隔 3 4 2 4 4 4" xfId="30199"/>
    <cellStyle name="千位分隔 3 4 2 4 5" xfId="30200"/>
    <cellStyle name="千位分隔 3 4 2 4 5 2" xfId="30201"/>
    <cellStyle name="千位分隔 3 4 2 4 6" xfId="30202"/>
    <cellStyle name="千位分隔 3 4 2 4 6 2" xfId="30203"/>
    <cellStyle name="千位分隔 3 4 2 4 7" xfId="30204"/>
    <cellStyle name="千位分隔 3 4 2 5" xfId="30205"/>
    <cellStyle name="千位分隔 3 4 2 5 2" xfId="30206"/>
    <cellStyle name="千位分隔 3 4 2 5 2 2" xfId="30207"/>
    <cellStyle name="千位分隔 3 4 2 5 2 2 2" xfId="30208"/>
    <cellStyle name="千位分隔 3 4 2 5 2 2 2 2" xfId="30209"/>
    <cellStyle name="千位分隔 3 4 2 5 2 2 2 2 2" xfId="30210"/>
    <cellStyle name="千位分隔 3 4 2 5 2 2 2 3" xfId="30211"/>
    <cellStyle name="千位分隔 3 4 2 5 2 2 2 3 2" xfId="30212"/>
    <cellStyle name="千位分隔 3 4 2 5 2 2 2 4" xfId="30213"/>
    <cellStyle name="千位分隔 3 4 2 5 2 2 3" xfId="30214"/>
    <cellStyle name="千位分隔 3 4 2 5 2 2 3 2" xfId="30215"/>
    <cellStyle name="千位分隔 3 4 2 5 2 2 3 2 2" xfId="30216"/>
    <cellStyle name="千位分隔 3 4 2 5 2 2 3 3" xfId="30217"/>
    <cellStyle name="千位分隔 3 4 2 5 2 2 3 3 2" xfId="30218"/>
    <cellStyle name="千位分隔 3 4 2 5 2 2 3 4" xfId="30219"/>
    <cellStyle name="千位分隔 3 4 2 5 2 2 4" xfId="30220"/>
    <cellStyle name="千位分隔 3 4 2 5 2 2 4 2" xfId="30221"/>
    <cellStyle name="千位分隔 3 4 2 5 2 2 5" xfId="30222"/>
    <cellStyle name="千位分隔 3 4 2 5 2 2 5 2" xfId="30223"/>
    <cellStyle name="千位分隔 3 4 2 5 2 2 6" xfId="30224"/>
    <cellStyle name="千位分隔 3 4 2 5 2 3" xfId="30225"/>
    <cellStyle name="千位分隔 3 4 2 5 2 3 2" xfId="30226"/>
    <cellStyle name="千位分隔 3 4 2 5 2 3 2 2" xfId="30227"/>
    <cellStyle name="千位分隔 3 4 2 5 2 3 2 2 2" xfId="30228"/>
    <cellStyle name="千位分隔 3 4 2 5 2 3 2 2 2 2" xfId="30229"/>
    <cellStyle name="千位分隔 3 4 2 5 2 3 2 2 3" xfId="30230"/>
    <cellStyle name="千位分隔 3 4 2 5 2 3 2 2 3 2" xfId="30231"/>
    <cellStyle name="千位分隔 3 4 2 5 2 3 2 2 4" xfId="30232"/>
    <cellStyle name="千位分隔 3 4 2 5 2 3 2 3" xfId="30233"/>
    <cellStyle name="千位分隔 3 4 2 5 2 3 2 3 2" xfId="30234"/>
    <cellStyle name="千位分隔 3 4 2 5 2 3 2 4" xfId="30235"/>
    <cellStyle name="千位分隔 3 4 2 5 2 3 2 4 2" xfId="30236"/>
    <cellStyle name="千位分隔 3 4 2 5 2 3 2 5" xfId="30237"/>
    <cellStyle name="千位分隔 3 4 2 5 2 3 3" xfId="30238"/>
    <cellStyle name="千位分隔 3 4 2 5 2 3 3 2" xfId="30239"/>
    <cellStyle name="千位分隔 3 4 2 5 2 3 3 2 2" xfId="30240"/>
    <cellStyle name="千位分隔 3 4 2 5 2 3 3 3" xfId="30241"/>
    <cellStyle name="千位分隔 3 4 2 5 2 3 3 3 2" xfId="30242"/>
    <cellStyle name="千位分隔 3 4 2 5 2 3 3 4" xfId="30243"/>
    <cellStyle name="千位分隔 3 4 2 5 2 3 4" xfId="30244"/>
    <cellStyle name="千位分隔 3 4 2 5 2 3 4 2" xfId="30245"/>
    <cellStyle name="千位分隔 3 4 2 5 2 3 5" xfId="30246"/>
    <cellStyle name="千位分隔 3 4 2 5 2 3 5 2" xfId="30247"/>
    <cellStyle name="千位分隔 3 4 2 5 2 3 6" xfId="30248"/>
    <cellStyle name="千位分隔 3 4 2 5 2 4" xfId="30249"/>
    <cellStyle name="千位分隔 3 4 2 5 2 4 2" xfId="30250"/>
    <cellStyle name="千位分隔 3 4 2 5 2 4 2 2" xfId="30251"/>
    <cellStyle name="千位分隔 3 4 2 5 2 4 3" xfId="30252"/>
    <cellStyle name="千位分隔 3 4 2 5 2 4 3 2" xfId="30253"/>
    <cellStyle name="千位分隔 3 4 2 5 2 4 4" xfId="30254"/>
    <cellStyle name="千位分隔 3 4 2 5 2 5" xfId="30255"/>
    <cellStyle name="千位分隔 3 4 2 5 2 5 2" xfId="30256"/>
    <cellStyle name="千位分隔 3 4 2 5 2 6" xfId="30257"/>
    <cellStyle name="千位分隔 3 4 2 5 2 6 2" xfId="30258"/>
    <cellStyle name="千位分隔 3 4 2 5 2 7" xfId="30259"/>
    <cellStyle name="千位分隔 3 4 2 5 3" xfId="30260"/>
    <cellStyle name="千位分隔 3 4 2 5 3 2" xfId="30261"/>
    <cellStyle name="千位分隔 3 4 2 5 3 2 2" xfId="30262"/>
    <cellStyle name="千位分隔 3 4 2 5 3 2 2 2" xfId="30263"/>
    <cellStyle name="千位分隔 3 4 2 5 3 2 3" xfId="30264"/>
    <cellStyle name="千位分隔 3 4 2 5 3 2 3 2" xfId="30265"/>
    <cellStyle name="千位分隔 3 4 2 5 3 2 4" xfId="30266"/>
    <cellStyle name="千位分隔 3 4 2 5 3 3" xfId="30267"/>
    <cellStyle name="千位分隔 3 4 2 5 3 3 2" xfId="30268"/>
    <cellStyle name="千位分隔 3 4 2 5 3 3 2 2" xfId="30269"/>
    <cellStyle name="千位分隔 3 4 2 5 3 3 3" xfId="30270"/>
    <cellStyle name="千位分隔 3 4 2 5 3 3 3 2" xfId="30271"/>
    <cellStyle name="千位分隔 3 4 2 5 3 3 4" xfId="30272"/>
    <cellStyle name="千位分隔 3 4 2 5 3 4" xfId="30273"/>
    <cellStyle name="千位分隔 3 4 2 5 3 4 2" xfId="30274"/>
    <cellStyle name="千位分隔 3 4 2 5 3 5" xfId="30275"/>
    <cellStyle name="千位分隔 3 4 2 5 3 5 2" xfId="30276"/>
    <cellStyle name="千位分隔 3 4 2 5 3 6" xfId="30277"/>
    <cellStyle name="千位分隔 3 4 2 5 4" xfId="30278"/>
    <cellStyle name="千位分隔 3 4 2 5 4 2" xfId="30279"/>
    <cellStyle name="千位分隔 3 4 2 5 4 2 2" xfId="30280"/>
    <cellStyle name="千位分隔 3 4 2 5 4 3" xfId="30281"/>
    <cellStyle name="千位分隔 3 4 2 5 4 3 2" xfId="30282"/>
    <cellStyle name="千位分隔 3 4 2 5 4 4" xfId="30283"/>
    <cellStyle name="千位分隔 3 4 2 5 5" xfId="30284"/>
    <cellStyle name="千位分隔 3 4 2 5 5 2" xfId="30285"/>
    <cellStyle name="千位分隔 3 4 2 5 6" xfId="30286"/>
    <cellStyle name="千位分隔 3 4 2 5 6 2" xfId="30287"/>
    <cellStyle name="千位分隔 3 4 2 5 7" xfId="30288"/>
    <cellStyle name="千位分隔 3 4 2 6" xfId="30289"/>
    <cellStyle name="千位分隔 3 4 2 6 2" xfId="30290"/>
    <cellStyle name="千位分隔 3 4 2 6 2 2" xfId="30291"/>
    <cellStyle name="千位分隔 3 4 2 6 2 2 2" xfId="30292"/>
    <cellStyle name="千位分隔 3 4 2 6 2 2 2 2" xfId="30293"/>
    <cellStyle name="千位分隔 3 4 2 6 2 2 2 2 2" xfId="30294"/>
    <cellStyle name="千位分隔 3 4 2 6 2 2 2 3" xfId="30295"/>
    <cellStyle name="千位分隔 3 4 2 6 2 2 2 3 2" xfId="30296"/>
    <cellStyle name="千位分隔 3 4 2 6 2 2 2 4" xfId="30297"/>
    <cellStyle name="千位分隔 3 4 2 6 2 2 3" xfId="30298"/>
    <cellStyle name="千位分隔 3 4 2 6 2 2 3 2" xfId="30299"/>
    <cellStyle name="千位分隔 3 4 2 6 2 2 3 2 2" xfId="30300"/>
    <cellStyle name="千位分隔 3 4 2 6 2 2 3 3" xfId="30301"/>
    <cellStyle name="千位分隔 3 4 2 6 2 2 3 3 2" xfId="30302"/>
    <cellStyle name="千位分隔 3 4 2 6 2 2 3 4" xfId="30303"/>
    <cellStyle name="千位分隔 3 4 2 6 2 2 4" xfId="30304"/>
    <cellStyle name="千位分隔 3 4 2 6 2 2 4 2" xfId="30305"/>
    <cellStyle name="千位分隔 3 4 2 6 2 2 5" xfId="30306"/>
    <cellStyle name="千位分隔 3 4 2 6 2 2 5 2" xfId="30307"/>
    <cellStyle name="千位分隔 3 4 2 6 2 2 6" xfId="30308"/>
    <cellStyle name="千位分隔 3 4 2 6 2 3" xfId="30309"/>
    <cellStyle name="千位分隔 3 4 2 6 2 3 2" xfId="30310"/>
    <cellStyle name="千位分隔 3 4 2 6 2 3 2 2" xfId="30311"/>
    <cellStyle name="千位分隔 3 4 2 6 2 3 3" xfId="30312"/>
    <cellStyle name="千位分隔 3 4 2 6 2 3 3 2" xfId="30313"/>
    <cellStyle name="千位分隔 3 4 2 6 2 3 4" xfId="30314"/>
    <cellStyle name="千位分隔 3 4 2 6 2 4" xfId="30315"/>
    <cellStyle name="千位分隔 3 4 2 6 2 4 2" xfId="30316"/>
    <cellStyle name="千位分隔 3 4 2 6 2 5" xfId="30317"/>
    <cellStyle name="千位分隔 3 4 2 6 2 5 2" xfId="30318"/>
    <cellStyle name="千位分隔 3 4 2 6 2 6" xfId="30319"/>
    <cellStyle name="千位分隔 3 4 2 6 3" xfId="30320"/>
    <cellStyle name="千位分隔 3 4 2 6 3 2" xfId="30321"/>
    <cellStyle name="千位分隔 3 4 2 6 3 2 2" xfId="30322"/>
    <cellStyle name="千位分隔 3 4 2 6 3 2 2 2" xfId="30323"/>
    <cellStyle name="千位分隔 3 4 2 6 3 2 3" xfId="30324"/>
    <cellStyle name="千位分隔 3 4 2 6 3 2 3 2" xfId="30325"/>
    <cellStyle name="千位分隔 3 4 2 6 3 2 4" xfId="30326"/>
    <cellStyle name="千位分隔 3 4 2 6 3 3" xfId="30327"/>
    <cellStyle name="千位分隔 3 4 2 6 3 3 2" xfId="30328"/>
    <cellStyle name="千位分隔 3 4 2 6 3 3 2 2" xfId="30329"/>
    <cellStyle name="千位分隔 3 4 2 6 3 3 3" xfId="30330"/>
    <cellStyle name="千位分隔 3 4 2 6 3 3 3 2" xfId="30331"/>
    <cellStyle name="千位分隔 3 4 2 6 3 3 4" xfId="30332"/>
    <cellStyle name="千位分隔 3 4 2 6 3 4" xfId="30333"/>
    <cellStyle name="千位分隔 3 4 2 6 3 4 2" xfId="30334"/>
    <cellStyle name="千位分隔 3 4 2 6 3 5" xfId="30335"/>
    <cellStyle name="千位分隔 3 4 2 6 3 5 2" xfId="30336"/>
    <cellStyle name="千位分隔 3 4 2 6 3 6" xfId="30337"/>
    <cellStyle name="千位分隔 3 4 2 6 4" xfId="30338"/>
    <cellStyle name="千位分隔 3 4 2 6 4 2" xfId="30339"/>
    <cellStyle name="千位分隔 3 4 2 6 4 2 2" xfId="30340"/>
    <cellStyle name="千位分隔 3 4 2 6 4 3" xfId="30341"/>
    <cellStyle name="千位分隔 3 4 2 6 4 3 2" xfId="30342"/>
    <cellStyle name="千位分隔 3 4 2 6 4 4" xfId="30343"/>
    <cellStyle name="千位分隔 3 4 2 6 5" xfId="30344"/>
    <cellStyle name="千位分隔 3 4 2 6 5 2" xfId="30345"/>
    <cellStyle name="千位分隔 3 4 2 6 6" xfId="30346"/>
    <cellStyle name="千位分隔 3 4 2 6 6 2" xfId="30347"/>
    <cellStyle name="千位分隔 3 4 2 6 7" xfId="30348"/>
    <cellStyle name="千位分隔 3 4 2 7" xfId="30349"/>
    <cellStyle name="千位分隔 3 4 2 7 2" xfId="30350"/>
    <cellStyle name="千位分隔 3 4 2 7 2 2" xfId="30351"/>
    <cellStyle name="千位分隔 3 4 2 7 2 2 2" xfId="30352"/>
    <cellStyle name="千位分隔 3 4 2 7 2 2 2 2" xfId="30353"/>
    <cellStyle name="千位分隔 3 4 2 7 2 2 3" xfId="30354"/>
    <cellStyle name="千位分隔 3 4 2 7 2 2 3 2" xfId="30355"/>
    <cellStyle name="千位分隔 3 4 2 7 2 2 4" xfId="30356"/>
    <cellStyle name="千位分隔 3 4 2 7 2 3" xfId="30357"/>
    <cellStyle name="千位分隔 3 4 2 7 2 3 2" xfId="30358"/>
    <cellStyle name="千位分隔 3 4 2 7 2 3 2 2" xfId="30359"/>
    <cellStyle name="千位分隔 3 4 2 7 2 3 3" xfId="30360"/>
    <cellStyle name="千位分隔 3 4 2 7 2 3 3 2" xfId="30361"/>
    <cellStyle name="千位分隔 3 4 2 7 2 3 4" xfId="30362"/>
    <cellStyle name="千位分隔 3 4 2 7 2 4" xfId="30363"/>
    <cellStyle name="千位分隔 3 4 2 7 2 4 2" xfId="30364"/>
    <cellStyle name="千位分隔 3 4 2 7 2 5" xfId="30365"/>
    <cellStyle name="千位分隔 3 4 2 7 2 5 2" xfId="30366"/>
    <cellStyle name="千位分隔 3 4 2 7 2 6" xfId="30367"/>
    <cellStyle name="千位分隔 3 4 2 7 3" xfId="30368"/>
    <cellStyle name="千位分隔 3 4 2 7 3 2" xfId="30369"/>
    <cellStyle name="千位分隔 3 4 2 7 3 2 2" xfId="30370"/>
    <cellStyle name="千位分隔 3 4 2 7 3 3" xfId="30371"/>
    <cellStyle name="千位分隔 3 4 2 7 3 3 2" xfId="30372"/>
    <cellStyle name="千位分隔 3 4 2 7 3 4" xfId="30373"/>
    <cellStyle name="千位分隔 3 4 2 7 4" xfId="30374"/>
    <cellStyle name="千位分隔 3 4 2 7 4 2" xfId="30375"/>
    <cellStyle name="千位分隔 3 4 2 7 5" xfId="30376"/>
    <cellStyle name="千位分隔 3 4 2 7 5 2" xfId="30377"/>
    <cellStyle name="千位分隔 3 4 2 7 6" xfId="30378"/>
    <cellStyle name="千位分隔 3 4 2 8" xfId="30379"/>
    <cellStyle name="千位分隔 3 4 2 8 2" xfId="30380"/>
    <cellStyle name="千位分隔 3 4 2 8 2 2" xfId="30381"/>
    <cellStyle name="千位分隔 3 4 2 8 2 2 2" xfId="30382"/>
    <cellStyle name="千位分隔 3 4 2 8 2 3" xfId="30383"/>
    <cellStyle name="千位分隔 3 4 2 8 2 3 2" xfId="30384"/>
    <cellStyle name="千位分隔 3 4 2 8 2 4" xfId="30385"/>
    <cellStyle name="千位分隔 3 4 2 8 3" xfId="30386"/>
    <cellStyle name="千位分隔 3 4 2 8 3 2" xfId="30387"/>
    <cellStyle name="千位分隔 3 4 2 8 3 2 2" xfId="30388"/>
    <cellStyle name="千位分隔 3 4 2 8 3 3" xfId="30389"/>
    <cellStyle name="千位分隔 3 4 2 8 3 3 2" xfId="30390"/>
    <cellStyle name="千位分隔 3 4 2 8 3 4" xfId="30391"/>
    <cellStyle name="千位分隔 3 4 2 8 4" xfId="30392"/>
    <cellStyle name="千位分隔 3 4 2 8 4 2" xfId="30393"/>
    <cellStyle name="千位分隔 3 4 2 8 5" xfId="30394"/>
    <cellStyle name="千位分隔 3 4 2 8 5 2" xfId="30395"/>
    <cellStyle name="千位分隔 3 4 2 8 6" xfId="30396"/>
    <cellStyle name="千位分隔 3 4 2 9" xfId="30397"/>
    <cellStyle name="千位分隔 3 4 2 9 2" xfId="30398"/>
    <cellStyle name="千位分隔 3 4 2 9 2 2" xfId="30399"/>
    <cellStyle name="千位分隔 3 4 2 9 3" xfId="30400"/>
    <cellStyle name="千位分隔 3 4 2 9 3 2" xfId="30401"/>
    <cellStyle name="千位分隔 3 4 2 9 4" xfId="30402"/>
    <cellStyle name="千位分隔 3 4 3" xfId="30403"/>
    <cellStyle name="千位分隔 3 4 3 2" xfId="30404"/>
    <cellStyle name="千位分隔 3 4 3 2 2" xfId="30405"/>
    <cellStyle name="千位分隔 3 4 3 2 2 2" xfId="30406"/>
    <cellStyle name="千位分隔 3 4 3 2 2 2 2" xfId="30407"/>
    <cellStyle name="千位分隔 3 4 3 2 2 2 2 2" xfId="30408"/>
    <cellStyle name="千位分隔 3 4 3 2 2 2 3" xfId="30409"/>
    <cellStyle name="千位分隔 3 4 3 2 2 2 3 2" xfId="30410"/>
    <cellStyle name="千位分隔 3 4 3 2 2 2 4" xfId="30411"/>
    <cellStyle name="千位分隔 3 4 3 2 2 3" xfId="30412"/>
    <cellStyle name="千位分隔 3 4 3 2 2 3 2" xfId="30413"/>
    <cellStyle name="千位分隔 3 4 3 2 2 3 2 2" xfId="30414"/>
    <cellStyle name="千位分隔 3 4 3 2 2 3 3" xfId="30415"/>
    <cellStyle name="千位分隔 3 4 3 2 2 3 3 2" xfId="30416"/>
    <cellStyle name="千位分隔 3 4 3 2 2 3 4" xfId="30417"/>
    <cellStyle name="千位分隔 3 4 3 2 2 4" xfId="30418"/>
    <cellStyle name="千位分隔 3 4 3 2 2 4 2" xfId="30419"/>
    <cellStyle name="千位分隔 3 4 3 2 2 5" xfId="30420"/>
    <cellStyle name="千位分隔 3 4 3 2 2 5 2" xfId="30421"/>
    <cellStyle name="千位分隔 3 4 3 2 2 6" xfId="30422"/>
    <cellStyle name="千位分隔 3 4 3 2 3" xfId="30423"/>
    <cellStyle name="千位分隔 3 4 3 2 3 2" xfId="30424"/>
    <cellStyle name="千位分隔 3 4 3 2 3 2 2" xfId="30425"/>
    <cellStyle name="千位分隔 3 4 3 2 3 3" xfId="30426"/>
    <cellStyle name="千位分隔 3 4 3 2 3 3 2" xfId="30427"/>
    <cellStyle name="千位分隔 3 4 3 2 3 4" xfId="30428"/>
    <cellStyle name="千位分隔 3 4 3 2 4" xfId="30429"/>
    <cellStyle name="千位分隔 3 4 3 2 4 2" xfId="30430"/>
    <cellStyle name="千位分隔 3 4 3 2 5" xfId="30431"/>
    <cellStyle name="千位分隔 3 4 3 2 5 2" xfId="30432"/>
    <cellStyle name="千位分隔 3 4 3 2 6" xfId="30433"/>
    <cellStyle name="千位分隔 3 4 3 3" xfId="30434"/>
    <cellStyle name="千位分隔 3 4 3 3 2" xfId="30435"/>
    <cellStyle name="千位分隔 3 4 3 3 2 2" xfId="30436"/>
    <cellStyle name="千位分隔 3 4 3 3 2 2 2" xfId="30437"/>
    <cellStyle name="千位分隔 3 4 3 3 2 3" xfId="30438"/>
    <cellStyle name="千位分隔 3 4 3 3 2 3 2" xfId="30439"/>
    <cellStyle name="千位分隔 3 4 3 3 2 4" xfId="30440"/>
    <cellStyle name="千位分隔 3 4 3 3 3" xfId="30441"/>
    <cellStyle name="千位分隔 3 4 3 3 3 2" xfId="30442"/>
    <cellStyle name="千位分隔 3 4 3 3 3 2 2" xfId="30443"/>
    <cellStyle name="千位分隔 3 4 3 3 3 3" xfId="30444"/>
    <cellStyle name="千位分隔 3 4 3 3 3 3 2" xfId="30445"/>
    <cellStyle name="千位分隔 3 4 3 3 3 4" xfId="30446"/>
    <cellStyle name="千位分隔 3 4 3 3 4" xfId="30447"/>
    <cellStyle name="千位分隔 3 4 3 3 4 2" xfId="30448"/>
    <cellStyle name="千位分隔 3 4 3 3 5" xfId="30449"/>
    <cellStyle name="千位分隔 3 4 3 3 5 2" xfId="30450"/>
    <cellStyle name="千位分隔 3 4 3 3 6" xfId="30451"/>
    <cellStyle name="千位分隔 3 4 3 4" xfId="30452"/>
    <cellStyle name="千位分隔 3 4 3 4 2" xfId="30453"/>
    <cellStyle name="千位分隔 3 4 3 4 2 2" xfId="30454"/>
    <cellStyle name="千位分隔 3 4 3 4 3" xfId="30455"/>
    <cellStyle name="千位分隔 3 4 3 4 3 2" xfId="30456"/>
    <cellStyle name="千位分隔 3 4 3 4 4" xfId="30457"/>
    <cellStyle name="千位分隔 3 4 3 5" xfId="30458"/>
    <cellStyle name="千位分隔 3 4 3 5 2" xfId="30459"/>
    <cellStyle name="千位分隔 3 4 3 6" xfId="30460"/>
    <cellStyle name="千位分隔 3 4 3 6 2" xfId="30461"/>
    <cellStyle name="千位分隔 3 4 3 7" xfId="30462"/>
    <cellStyle name="千位分隔 3 4 4" xfId="30463"/>
    <cellStyle name="千位分隔 3 4 4 2" xfId="30464"/>
    <cellStyle name="千位分隔 3 4 4 2 2" xfId="30465"/>
    <cellStyle name="千位分隔 3 4 4 2 2 2" xfId="30466"/>
    <cellStyle name="千位分隔 3 4 4 2 2 2 2" xfId="30467"/>
    <cellStyle name="千位分隔 3 4 4 2 2 3" xfId="30468"/>
    <cellStyle name="千位分隔 3 4 4 2 2 3 2" xfId="30469"/>
    <cellStyle name="千位分隔 3 4 4 2 2 4" xfId="30470"/>
    <cellStyle name="千位分隔 3 4 4 2 3" xfId="30471"/>
    <cellStyle name="千位分隔 3 4 4 2 3 2" xfId="30472"/>
    <cellStyle name="千位分隔 3 4 4 2 3 2 2" xfId="30473"/>
    <cellStyle name="千位分隔 3 4 4 2 3 3" xfId="30474"/>
    <cellStyle name="千位分隔 3 4 4 2 3 3 2" xfId="30475"/>
    <cellStyle name="千位分隔 3 4 4 2 3 4" xfId="30476"/>
    <cellStyle name="千位分隔 3 4 4 2 4" xfId="30477"/>
    <cellStyle name="千位分隔 3 4 4 2 4 2" xfId="30478"/>
    <cellStyle name="千位分隔 3 4 4 2 5" xfId="30479"/>
    <cellStyle name="千位分隔 3 4 4 2 5 2" xfId="30480"/>
    <cellStyle name="千位分隔 3 4 4 2 6" xfId="30481"/>
    <cellStyle name="千位分隔 3 4 4 3" xfId="30482"/>
    <cellStyle name="千位分隔 3 4 4 3 2" xfId="30483"/>
    <cellStyle name="千位分隔 3 4 4 3 2 2" xfId="30484"/>
    <cellStyle name="千位分隔 3 4 4 3 3" xfId="30485"/>
    <cellStyle name="千位分隔 3 4 4 3 3 2" xfId="30486"/>
    <cellStyle name="千位分隔 3 4 4 3 4" xfId="30487"/>
    <cellStyle name="千位分隔 3 4 4 4" xfId="30488"/>
    <cellStyle name="千位分隔 3 4 4 4 2" xfId="30489"/>
    <cellStyle name="千位分隔 3 4 4 5" xfId="30490"/>
    <cellStyle name="千位分隔 3 4 4 5 2" xfId="30491"/>
    <cellStyle name="千位分隔 3 4 4 6" xfId="30492"/>
    <cellStyle name="千位分隔 3 4 5" xfId="30493"/>
    <cellStyle name="千位分隔 3 4 5 2" xfId="30494"/>
    <cellStyle name="千位分隔 3 4 5 2 2" xfId="30495"/>
    <cellStyle name="千位分隔 3 4 5 2 2 2" xfId="30496"/>
    <cellStyle name="千位分隔 3 4 5 2 2 2 2" xfId="30497"/>
    <cellStyle name="千位分隔 3 4 5 2 2 3" xfId="30498"/>
    <cellStyle name="千位分隔 3 4 5 2 2 3 2" xfId="30499"/>
    <cellStyle name="千位分隔 3 4 5 2 2 4" xfId="30500"/>
    <cellStyle name="千位分隔 3 4 5 2 3" xfId="30501"/>
    <cellStyle name="千位分隔 3 4 5 2 3 2" xfId="30502"/>
    <cellStyle name="千位分隔 3 4 5 2 3 2 2" xfId="30503"/>
    <cellStyle name="千位分隔 3 4 5 2 3 3" xfId="30504"/>
    <cellStyle name="千位分隔 3 4 5 2 3 3 2" xfId="30505"/>
    <cellStyle name="千位分隔 3 4 5 2 3 4" xfId="30506"/>
    <cellStyle name="千位分隔 3 4 5 2 4" xfId="30507"/>
    <cellStyle name="千位分隔 3 4 5 2 4 2" xfId="30508"/>
    <cellStyle name="千位分隔 3 4 5 2 5" xfId="30509"/>
    <cellStyle name="千位分隔 3 4 5 2 5 2" xfId="30510"/>
    <cellStyle name="千位分隔 3 4 5 2 6" xfId="30511"/>
    <cellStyle name="千位分隔 3 4 5 3" xfId="30512"/>
    <cellStyle name="千位分隔 3 4 5 3 2" xfId="30513"/>
    <cellStyle name="千位分隔 3 4 5 3 2 2" xfId="30514"/>
    <cellStyle name="千位分隔 3 4 5 3 3" xfId="30515"/>
    <cellStyle name="千位分隔 3 4 5 3 3 2" xfId="30516"/>
    <cellStyle name="千位分隔 3 4 5 3 4" xfId="30517"/>
    <cellStyle name="千位分隔 3 4 5 4" xfId="30518"/>
    <cellStyle name="千位分隔 3 4 5 4 2" xfId="30519"/>
    <cellStyle name="千位分隔 3 4 5 5" xfId="30520"/>
    <cellStyle name="千位分隔 3 4 5 5 2" xfId="30521"/>
    <cellStyle name="千位分隔 3 4 5 6" xfId="30522"/>
    <cellStyle name="千位分隔 3 4 6" xfId="30523"/>
    <cellStyle name="千位分隔 3 4 6 2" xfId="30524"/>
    <cellStyle name="千位分隔 3 4 6 2 2" xfId="30525"/>
    <cellStyle name="千位分隔 3 4 6 2 2 2" xfId="30526"/>
    <cellStyle name="千位分隔 3 4 6 2 3" xfId="30527"/>
    <cellStyle name="千位分隔 3 4 6 2 3 2" xfId="30528"/>
    <cellStyle name="千位分隔 3 4 6 2 4" xfId="30529"/>
    <cellStyle name="千位分隔 3 4 6 3" xfId="30530"/>
    <cellStyle name="千位分隔 3 4 6 3 2" xfId="30531"/>
    <cellStyle name="千位分隔 3 4 6 3 2 2" xfId="30532"/>
    <cellStyle name="千位分隔 3 4 6 3 3" xfId="30533"/>
    <cellStyle name="千位分隔 3 4 6 3 3 2" xfId="30534"/>
    <cellStyle name="千位分隔 3 4 6 3 4" xfId="30535"/>
    <cellStyle name="千位分隔 3 4 6 4" xfId="30536"/>
    <cellStyle name="千位分隔 3 4 6 4 2" xfId="30537"/>
    <cellStyle name="千位分隔 3 4 6 5" xfId="30538"/>
    <cellStyle name="千位分隔 3 4 6 5 2" xfId="30539"/>
    <cellStyle name="千位分隔 3 4 6 6" xfId="30540"/>
    <cellStyle name="千位分隔 3 4 7" xfId="30541"/>
    <cellStyle name="千位分隔 3 4 7 2" xfId="30542"/>
    <cellStyle name="千位分隔 3 4 7 2 2" xfId="30543"/>
    <cellStyle name="千位分隔 3 4 7 3" xfId="30544"/>
    <cellStyle name="千位分隔 3 4 7 3 2" xfId="30545"/>
    <cellStyle name="千位分隔 3 4 7 4" xfId="30546"/>
    <cellStyle name="千位分隔 3 4 8" xfId="30547"/>
    <cellStyle name="千位分隔 3 4 8 2" xfId="30548"/>
    <cellStyle name="千位分隔 3 4 9" xfId="30549"/>
    <cellStyle name="千位分隔 3 4 9 2" xfId="30550"/>
    <cellStyle name="千位分隔 3 5" xfId="30551"/>
    <cellStyle name="千位分隔 3 5 2" xfId="30552"/>
    <cellStyle name="千位分隔 3 5 2 2" xfId="30553"/>
    <cellStyle name="千位分隔 3 5 2 2 2" xfId="30554"/>
    <cellStyle name="千位分隔 3 5 2 2 2 2" xfId="30555"/>
    <cellStyle name="千位分隔 3 5 2 2 2 2 2" xfId="30556"/>
    <cellStyle name="千位分隔 3 5 2 2 2 2 2 2" xfId="30557"/>
    <cellStyle name="千位分隔 3 5 2 2 2 2 3" xfId="30558"/>
    <cellStyle name="千位分隔 3 5 2 2 2 2 3 2" xfId="30559"/>
    <cellStyle name="千位分隔 3 5 2 2 2 2 4" xfId="30560"/>
    <cellStyle name="千位分隔 3 5 2 2 2 3" xfId="30561"/>
    <cellStyle name="千位分隔 3 5 2 2 2 3 2" xfId="30562"/>
    <cellStyle name="千位分隔 3 5 2 2 2 3 2 2" xfId="30563"/>
    <cellStyle name="千位分隔 3 5 2 2 2 3 3" xfId="30564"/>
    <cellStyle name="千位分隔 3 5 2 2 2 3 3 2" xfId="30565"/>
    <cellStyle name="千位分隔 3 5 2 2 2 3 4" xfId="30566"/>
    <cellStyle name="千位分隔 3 5 2 2 2 4" xfId="30567"/>
    <cellStyle name="千位分隔 3 5 2 2 2 4 2" xfId="30568"/>
    <cellStyle name="千位分隔 3 5 2 2 2 5" xfId="30569"/>
    <cellStyle name="千位分隔 3 5 2 2 2 5 2" xfId="30570"/>
    <cellStyle name="千位分隔 3 5 2 2 2 6" xfId="30571"/>
    <cellStyle name="千位分隔 3 5 2 2 3" xfId="30572"/>
    <cellStyle name="千位分隔 3 5 2 2 3 2" xfId="30573"/>
    <cellStyle name="千位分隔 3 5 2 2 3 2 2" xfId="30574"/>
    <cellStyle name="千位分隔 3 5 2 2 3 3" xfId="30575"/>
    <cellStyle name="千位分隔 3 5 2 2 3 3 2" xfId="30576"/>
    <cellStyle name="千位分隔 3 5 2 2 3 4" xfId="30577"/>
    <cellStyle name="千位分隔 3 5 2 2 4" xfId="30578"/>
    <cellStyle name="千位分隔 3 5 2 2 4 2" xfId="30579"/>
    <cellStyle name="千位分隔 3 5 2 2 5" xfId="30580"/>
    <cellStyle name="千位分隔 3 5 2 2 5 2" xfId="30581"/>
    <cellStyle name="千位分隔 3 5 2 2 6" xfId="30582"/>
    <cellStyle name="千位分隔 3 5 2 3" xfId="30583"/>
    <cellStyle name="千位分隔 3 5 2 3 2" xfId="30584"/>
    <cellStyle name="千位分隔 3 5 2 3 2 2" xfId="30585"/>
    <cellStyle name="千位分隔 3 5 2 3 2 2 2" xfId="30586"/>
    <cellStyle name="千位分隔 3 5 2 3 2 2 2 2" xfId="30587"/>
    <cellStyle name="千位分隔 3 5 2 3 2 2 2 2 2" xfId="30588"/>
    <cellStyle name="千位分隔 3 5 2 3 2 2 2 2 2 2" xfId="30589"/>
    <cellStyle name="千位分隔 3 5 2 3 2 2 2 2 2 2 2" xfId="30590"/>
    <cellStyle name="千位分隔 3 5 2 3 2 2 2 2 2 3" xfId="30591"/>
    <cellStyle name="千位分隔 3 5 2 3 2 2 2 2 2 3 2" xfId="30592"/>
    <cellStyle name="千位分隔 3 5 2 3 2 2 2 2 2 4" xfId="30593"/>
    <cellStyle name="千位分隔 3 5 2 3 2 2 2 2 3" xfId="30594"/>
    <cellStyle name="千位分隔 3 5 2 3 2 2 2 2 3 2" xfId="30595"/>
    <cellStyle name="千位分隔 3 5 2 3 2 2 2 2 4" xfId="30596"/>
    <cellStyle name="千位分隔 3 5 2 3 2 2 2 2 4 2" xfId="30597"/>
    <cellStyle name="千位分隔 3 5 2 3 2 2 2 2 5" xfId="30598"/>
    <cellStyle name="千位分隔 3 5 2 3 2 2 2 3" xfId="30599"/>
    <cellStyle name="千位分隔 3 5 2 3 2 2 2 3 2" xfId="30600"/>
    <cellStyle name="千位分隔 3 5 2 3 2 2 2 3 2 2" xfId="30601"/>
    <cellStyle name="千位分隔 3 5 2 3 2 2 2 3 3" xfId="30602"/>
    <cellStyle name="千位分隔 3 5 2 3 2 2 2 3 3 2" xfId="30603"/>
    <cellStyle name="千位分隔 3 5 2 3 2 2 2 3 4" xfId="30604"/>
    <cellStyle name="千位分隔 3 5 2 3 2 2 2 4" xfId="30605"/>
    <cellStyle name="千位分隔 3 5 2 3 2 2 2 4 2" xfId="30606"/>
    <cellStyle name="千位分隔 3 5 2 3 2 2 2 5" xfId="30607"/>
    <cellStyle name="千位分隔 3 5 2 3 2 2 2 5 2" xfId="30608"/>
    <cellStyle name="千位分隔 3 5 2 3 2 2 2 6" xfId="30609"/>
    <cellStyle name="千位分隔 3 5 2 3 2 2 3" xfId="30610"/>
    <cellStyle name="千位分隔 3 5 2 3 2 2 3 2" xfId="30611"/>
    <cellStyle name="千位分隔 3 5 2 3 2 2 3 2 2" xfId="30612"/>
    <cellStyle name="千位分隔 3 5 2 3 2 2 3 3" xfId="30613"/>
    <cellStyle name="千位分隔 3 5 2 3 2 2 3 3 2" xfId="30614"/>
    <cellStyle name="千位分隔 3 5 2 3 2 2 3 4" xfId="30615"/>
    <cellStyle name="千位分隔 3 5 2 3 2 2 4" xfId="30616"/>
    <cellStyle name="千位分隔 3 5 2 3 2 2 4 2" xfId="30617"/>
    <cellStyle name="千位分隔 3 5 2 3 2 2 5" xfId="30618"/>
    <cellStyle name="千位分隔 3 5 2 3 2 2 5 2" xfId="30619"/>
    <cellStyle name="千位分隔 3 5 2 3 2 2 6" xfId="30620"/>
    <cellStyle name="千位分隔 3 5 2 3 2 3" xfId="30621"/>
    <cellStyle name="千位分隔 3 5 2 3 2 3 2" xfId="30622"/>
    <cellStyle name="千位分隔 3 5 2 3 2 3 2 2" xfId="30623"/>
    <cellStyle name="千位分隔 3 5 2 3 2 3 2 2 2" xfId="30624"/>
    <cellStyle name="千位分隔 3 5 2 3 2 3 2 3" xfId="30625"/>
    <cellStyle name="千位分隔 3 5 2 3 2 3 2 3 2" xfId="30626"/>
    <cellStyle name="千位分隔 3 5 2 3 2 3 2 4" xfId="30627"/>
    <cellStyle name="千位分隔 3 5 2 3 2 3 3" xfId="30628"/>
    <cellStyle name="千位分隔 3 5 2 3 2 3 3 2" xfId="30629"/>
    <cellStyle name="千位分隔 3 5 2 3 2 3 4" xfId="30630"/>
    <cellStyle name="千位分隔 3 5 2 3 2 3 4 2" xfId="30631"/>
    <cellStyle name="千位分隔 3 5 2 3 2 3 5" xfId="30632"/>
    <cellStyle name="千位分隔 3 5 2 3 2 4" xfId="30633"/>
    <cellStyle name="千位分隔 3 5 2 3 2 4 2" xfId="30634"/>
    <cellStyle name="千位分隔 3 5 2 3 2 4 2 2" xfId="30635"/>
    <cellStyle name="千位分隔 3 5 2 3 2 4 2 2 2" xfId="30636"/>
    <cellStyle name="千位分隔 3 5 2 3 2 4 2 2 2 2" xfId="30637"/>
    <cellStyle name="千位分隔 3 5 2 3 2 4 2 2 3" xfId="30638"/>
    <cellStyle name="千位分隔 3 5 2 3 2 4 2 2 3 2" xfId="30639"/>
    <cellStyle name="千位分隔 3 5 2 3 2 4 2 2 4" xfId="30640"/>
    <cellStyle name="千位分隔 3 5 2 3 2 4 2 3" xfId="30641"/>
    <cellStyle name="千位分隔 3 5 2 3 2 4 2 3 2" xfId="30642"/>
    <cellStyle name="千位分隔 3 5 2 3 2 4 2 4" xfId="30643"/>
    <cellStyle name="千位分隔 3 5 2 3 2 4 2 4 2" xfId="30644"/>
    <cellStyle name="千位分隔 3 5 2 3 2 4 2 5" xfId="30645"/>
    <cellStyle name="千位分隔 3 5 2 3 2 4 3" xfId="30646"/>
    <cellStyle name="千位分隔 3 5 2 3 2 4 3 2" xfId="30647"/>
    <cellStyle name="千位分隔 3 5 2 3 2 4 3 2 2" xfId="30648"/>
    <cellStyle name="千位分隔 3 5 2 3 2 4 3 3" xfId="30649"/>
    <cellStyle name="千位分隔 3 5 2 3 2 4 3 3 2" xfId="30650"/>
    <cellStyle name="千位分隔 3 5 2 3 2 4 3 4" xfId="30651"/>
    <cellStyle name="千位分隔 3 5 2 3 2 4 4" xfId="30652"/>
    <cellStyle name="千位分隔 3 5 2 3 2 4 4 2" xfId="30653"/>
    <cellStyle name="千位分隔 3 5 2 3 2 4 5" xfId="30654"/>
    <cellStyle name="千位分隔 3 5 2 3 2 4 5 2" xfId="30655"/>
    <cellStyle name="千位分隔 3 5 2 3 2 4 6" xfId="30656"/>
    <cellStyle name="千位分隔 3 5 2 3 2 5" xfId="30657"/>
    <cellStyle name="千位分隔 3 5 2 3 2 5 2" xfId="30658"/>
    <cellStyle name="千位分隔 3 5 2 3 2 5 2 2" xfId="30659"/>
    <cellStyle name="千位分隔 3 5 2 3 2 5 3" xfId="30660"/>
    <cellStyle name="千位分隔 3 5 2 3 2 5 3 2" xfId="30661"/>
    <cellStyle name="千位分隔 3 5 2 3 2 5 4" xfId="30662"/>
    <cellStyle name="千位分隔 3 5 2 3 2 6" xfId="30663"/>
    <cellStyle name="千位分隔 3 5 2 3 2 6 2" xfId="30664"/>
    <cellStyle name="千位分隔 3 5 2 3 2 7" xfId="30665"/>
    <cellStyle name="千位分隔 3 5 2 3 2 7 2" xfId="30666"/>
    <cellStyle name="千位分隔 3 5 2 3 2 8" xfId="30667"/>
    <cellStyle name="千位分隔 3 5 2 3 3" xfId="30668"/>
    <cellStyle name="千位分隔 3 5 2 3 3 2" xfId="30669"/>
    <cellStyle name="千位分隔 3 5 2 3 3 2 2" xfId="30670"/>
    <cellStyle name="千位分隔 3 5 2 3 3 2 2 2" xfId="30671"/>
    <cellStyle name="千位分隔 3 5 2 3 3 2 2 2 2" xfId="30672"/>
    <cellStyle name="千位分隔 3 5 2 3 3 2 2 3" xfId="30673"/>
    <cellStyle name="千位分隔 3 5 2 3 3 2 2 3 2" xfId="30674"/>
    <cellStyle name="千位分隔 3 5 2 3 3 2 2 4" xfId="30675"/>
    <cellStyle name="千位分隔 3 5 2 3 3 2 3" xfId="30676"/>
    <cellStyle name="千位分隔 3 5 2 3 3 2 3 2" xfId="30677"/>
    <cellStyle name="千位分隔 3 5 2 3 3 2 3 2 2" xfId="30678"/>
    <cellStyle name="千位分隔 3 5 2 3 3 2 3 3" xfId="30679"/>
    <cellStyle name="千位分隔 3 5 2 3 3 2 3 3 2" xfId="30680"/>
    <cellStyle name="千位分隔 3 5 2 3 3 2 3 4" xfId="30681"/>
    <cellStyle name="千位分隔 3 5 2 3 3 2 4" xfId="30682"/>
    <cellStyle name="千位分隔 3 5 2 3 3 2 4 2" xfId="30683"/>
    <cellStyle name="千位分隔 3 5 2 3 3 2 5" xfId="30684"/>
    <cellStyle name="千位分隔 3 5 2 3 3 2 5 2" xfId="30685"/>
    <cellStyle name="千位分隔 3 5 2 3 3 2 6" xfId="30686"/>
    <cellStyle name="千位分隔 3 5 2 3 3 3" xfId="30687"/>
    <cellStyle name="千位分隔 3 5 2 3 3 3 2" xfId="30688"/>
    <cellStyle name="千位分隔 3 5 2 3 3 3 2 2" xfId="30689"/>
    <cellStyle name="千位分隔 3 5 2 3 3 3 3" xfId="30690"/>
    <cellStyle name="千位分隔 3 5 2 3 3 3 3 2" xfId="30691"/>
    <cellStyle name="千位分隔 3 5 2 3 3 3 4" xfId="30692"/>
    <cellStyle name="千位分隔 3 5 2 3 3 4" xfId="30693"/>
    <cellStyle name="千位分隔 3 5 2 3 3 4 2" xfId="30694"/>
    <cellStyle name="千位分隔 3 5 2 3 3 5" xfId="30695"/>
    <cellStyle name="千位分隔 3 5 2 3 3 5 2" xfId="30696"/>
    <cellStyle name="千位分隔 3 5 2 3 3 6" xfId="30697"/>
    <cellStyle name="千位分隔 3 5 2 3 4" xfId="30698"/>
    <cellStyle name="千位分隔 3 5 2 3 4 2" xfId="30699"/>
    <cellStyle name="千位分隔 3 5 2 3 4 2 2" xfId="30700"/>
    <cellStyle name="千位分隔 3 5 2 3 4 2 2 2" xfId="30701"/>
    <cellStyle name="千位分隔 3 5 2 3 4 2 3" xfId="30702"/>
    <cellStyle name="千位分隔 3 5 2 3 4 2 3 2" xfId="30703"/>
    <cellStyle name="千位分隔 3 5 2 3 4 2 4" xfId="30704"/>
    <cellStyle name="千位分隔 3 5 2 3 4 3" xfId="30705"/>
    <cellStyle name="千位分隔 3 5 2 3 4 3 2" xfId="30706"/>
    <cellStyle name="千位分隔 3 5 2 3 4 3 2 2" xfId="30707"/>
    <cellStyle name="千位分隔 3 5 2 3 4 3 3" xfId="30708"/>
    <cellStyle name="千位分隔 3 5 2 3 4 3 3 2" xfId="30709"/>
    <cellStyle name="千位分隔 3 5 2 3 4 3 4" xfId="30710"/>
    <cellStyle name="千位分隔 3 5 2 3 4 4" xfId="30711"/>
    <cellStyle name="千位分隔 3 5 2 3 4 4 2" xfId="30712"/>
    <cellStyle name="千位分隔 3 5 2 3 4 5" xfId="30713"/>
    <cellStyle name="千位分隔 3 5 2 3 4 5 2" xfId="30714"/>
    <cellStyle name="千位分隔 3 5 2 3 4 6" xfId="30715"/>
    <cellStyle name="千位分隔 3 5 2 3 5" xfId="30716"/>
    <cellStyle name="千位分隔 3 5 2 3 5 2" xfId="30717"/>
    <cellStyle name="千位分隔 3 5 2 3 5 2 2" xfId="30718"/>
    <cellStyle name="千位分隔 3 5 2 3 5 3" xfId="30719"/>
    <cellStyle name="千位分隔 3 5 2 3 5 3 2" xfId="30720"/>
    <cellStyle name="千位分隔 3 5 2 3 5 4" xfId="30721"/>
    <cellStyle name="千位分隔 3 5 2 3 6" xfId="30722"/>
    <cellStyle name="千位分隔 3 5 2 3 6 2" xfId="30723"/>
    <cellStyle name="千位分隔 3 5 2 3 7" xfId="30724"/>
    <cellStyle name="千位分隔 3 5 2 3 7 2" xfId="30725"/>
    <cellStyle name="千位分隔 3 5 2 3 8" xfId="30726"/>
    <cellStyle name="千位分隔 3 5 2 4" xfId="30727"/>
    <cellStyle name="千位分隔 3 5 2 4 2" xfId="30728"/>
    <cellStyle name="千位分隔 3 5 2 4 2 2" xfId="30729"/>
    <cellStyle name="千位分隔 3 5 2 4 2 2 2" xfId="30730"/>
    <cellStyle name="千位分隔 3 5 2 4 2 3" xfId="30731"/>
    <cellStyle name="千位分隔 3 5 2 4 2 3 2" xfId="30732"/>
    <cellStyle name="千位分隔 3 5 2 4 2 4" xfId="30733"/>
    <cellStyle name="千位分隔 3 5 2 4 3" xfId="30734"/>
    <cellStyle name="千位分隔 3 5 2 4 3 2" xfId="30735"/>
    <cellStyle name="千位分隔 3 5 2 4 3 2 2" xfId="30736"/>
    <cellStyle name="千位分隔 3 5 2 4 3 3" xfId="30737"/>
    <cellStyle name="千位分隔 3 5 2 4 3 3 2" xfId="30738"/>
    <cellStyle name="千位分隔 3 5 2 4 3 4" xfId="30739"/>
    <cellStyle name="千位分隔 3 5 2 4 4" xfId="30740"/>
    <cellStyle name="千位分隔 3 5 2 4 4 2" xfId="30741"/>
    <cellStyle name="千位分隔 3 5 2 4 5" xfId="30742"/>
    <cellStyle name="千位分隔 3 5 2 4 5 2" xfId="30743"/>
    <cellStyle name="千位分隔 3 5 2 4 6" xfId="30744"/>
    <cellStyle name="千位分隔 3 5 2 5" xfId="30745"/>
    <cellStyle name="千位分隔 3 5 2 5 2" xfId="30746"/>
    <cellStyle name="千位分隔 3 5 2 5 2 2" xfId="30747"/>
    <cellStyle name="千位分隔 3 5 2 5 3" xfId="30748"/>
    <cellStyle name="千位分隔 3 5 2 5 3 2" xfId="30749"/>
    <cellStyle name="千位分隔 3 5 2 5 4" xfId="30750"/>
    <cellStyle name="千位分隔 3 5 2 6" xfId="30751"/>
    <cellStyle name="千位分隔 3 5 2 6 2" xfId="30752"/>
    <cellStyle name="千位分隔 3 5 2 7" xfId="30753"/>
    <cellStyle name="千位分隔 3 5 2 7 2" xfId="30754"/>
    <cellStyle name="千位分隔 3 5 2 8" xfId="30755"/>
    <cellStyle name="千位分隔 3 5 3" xfId="30756"/>
    <cellStyle name="千位分隔 3 5 3 2" xfId="30757"/>
    <cellStyle name="千位分隔 3 5 3 2 2" xfId="30758"/>
    <cellStyle name="千位分隔 3 5 3 2 2 2" xfId="30759"/>
    <cellStyle name="千位分隔 3 5 3 2 3" xfId="30760"/>
    <cellStyle name="千位分隔 3 5 3 2 3 2" xfId="30761"/>
    <cellStyle name="千位分隔 3 5 3 2 4" xfId="30762"/>
    <cellStyle name="千位分隔 3 5 3 3" xfId="30763"/>
    <cellStyle name="千位分隔 3 5 3 3 2" xfId="30764"/>
    <cellStyle name="千位分隔 3 5 3 3 2 2" xfId="30765"/>
    <cellStyle name="千位分隔 3 5 3 3 3" xfId="30766"/>
    <cellStyle name="千位分隔 3 5 3 3 3 2" xfId="30767"/>
    <cellStyle name="千位分隔 3 5 3 3 4" xfId="30768"/>
    <cellStyle name="千位分隔 3 5 3 4" xfId="30769"/>
    <cellStyle name="千位分隔 3 5 3 4 2" xfId="30770"/>
    <cellStyle name="千位分隔 3 5 3 5" xfId="30771"/>
    <cellStyle name="千位分隔 3 5 3 5 2" xfId="30772"/>
    <cellStyle name="千位分隔 3 5 3 6" xfId="30773"/>
    <cellStyle name="千位分隔 3 5 4" xfId="30774"/>
    <cellStyle name="千位分隔 3 5 4 2" xfId="30775"/>
    <cellStyle name="千位分隔 3 5 4 2 2" xfId="30776"/>
    <cellStyle name="千位分隔 3 5 4 3" xfId="30777"/>
    <cellStyle name="千位分隔 3 5 4 3 2" xfId="30778"/>
    <cellStyle name="千位分隔 3 5 4 4" xfId="30779"/>
    <cellStyle name="千位分隔 3 5 5" xfId="30780"/>
    <cellStyle name="千位分隔 3 5 5 2" xfId="30781"/>
    <cellStyle name="千位分隔 3 5 6" xfId="30782"/>
    <cellStyle name="千位分隔 3 5 6 2" xfId="30783"/>
    <cellStyle name="千位分隔 3 5 7" xfId="30784"/>
    <cellStyle name="千位分隔 3 6" xfId="30785"/>
    <cellStyle name="千位分隔 3 6 2" xfId="30786"/>
    <cellStyle name="千位分隔 3 6 2 2" xfId="30787"/>
    <cellStyle name="千位分隔 3 6 2 2 2" xfId="30788"/>
    <cellStyle name="千位分隔 3 6 2 2 2 2" xfId="30789"/>
    <cellStyle name="千位分隔 3 6 2 2 2 2 2" xfId="30790"/>
    <cellStyle name="千位分隔 3 6 2 2 2 2 2 2" xfId="30791"/>
    <cellStyle name="千位分隔 3 6 2 2 2 2 3" xfId="30792"/>
    <cellStyle name="千位分隔 3 6 2 2 2 2 3 2" xfId="30793"/>
    <cellStyle name="千位分隔 3 6 2 2 2 2 4" xfId="30794"/>
    <cellStyle name="千位分隔 3 6 2 2 2 3" xfId="30795"/>
    <cellStyle name="千位分隔 3 6 2 2 2 3 2" xfId="30796"/>
    <cellStyle name="千位分隔 3 6 2 2 2 3 2 2" xfId="30797"/>
    <cellStyle name="千位分隔 3 6 2 2 2 3 3" xfId="30798"/>
    <cellStyle name="千位分隔 3 6 2 2 2 3 3 2" xfId="30799"/>
    <cellStyle name="千位分隔 3 6 2 2 2 3 4" xfId="30800"/>
    <cellStyle name="千位分隔 3 6 2 2 2 4" xfId="30801"/>
    <cellStyle name="千位分隔 3 6 2 2 2 4 2" xfId="30802"/>
    <cellStyle name="千位分隔 3 6 2 2 2 5" xfId="30803"/>
    <cellStyle name="千位分隔 3 6 2 2 2 5 2" xfId="30804"/>
    <cellStyle name="千位分隔 3 6 2 2 2 6" xfId="30805"/>
    <cellStyle name="千位分隔 3 6 2 2 3" xfId="30806"/>
    <cellStyle name="千位分隔 3 6 2 2 3 2" xfId="30807"/>
    <cellStyle name="千位分隔 3 6 2 2 3 2 2" xfId="30808"/>
    <cellStyle name="千位分隔 3 6 2 2 3 3" xfId="30809"/>
    <cellStyle name="千位分隔 3 6 2 2 3 3 2" xfId="30810"/>
    <cellStyle name="千位分隔 3 6 2 2 3 4" xfId="30811"/>
    <cellStyle name="千位分隔 3 6 2 2 4" xfId="30812"/>
    <cellStyle name="千位分隔 3 6 2 2 4 2" xfId="30813"/>
    <cellStyle name="千位分隔 3 6 2 2 5" xfId="30814"/>
    <cellStyle name="千位分隔 3 6 2 2 5 2" xfId="30815"/>
    <cellStyle name="千位分隔 3 6 2 2 6" xfId="30816"/>
    <cellStyle name="千位分隔 3 6 2 3" xfId="30817"/>
    <cellStyle name="千位分隔 3 6 2 3 2" xfId="30818"/>
    <cellStyle name="千位分隔 3 6 2 3 2 2" xfId="30819"/>
    <cellStyle name="千位分隔 3 6 2 3 2 2 2" xfId="30820"/>
    <cellStyle name="千位分隔 3 6 2 3 2 2 2 2" xfId="30821"/>
    <cellStyle name="千位分隔 3 6 2 3 2 2 3" xfId="30822"/>
    <cellStyle name="千位分隔 3 6 2 3 2 2 3 2" xfId="30823"/>
    <cellStyle name="千位分隔 3 6 2 3 2 2 4" xfId="30824"/>
    <cellStyle name="千位分隔 3 6 2 3 2 3" xfId="30825"/>
    <cellStyle name="千位分隔 3 6 2 3 2 3 2" xfId="30826"/>
    <cellStyle name="千位分隔 3 6 2 3 2 3 2 2" xfId="30827"/>
    <cellStyle name="千位分隔 3 6 2 3 2 3 3" xfId="30828"/>
    <cellStyle name="千位分隔 3 6 2 3 2 3 3 2" xfId="30829"/>
    <cellStyle name="千位分隔 3 6 2 3 2 3 4" xfId="30830"/>
    <cellStyle name="千位分隔 3 6 2 3 2 4" xfId="30831"/>
    <cellStyle name="千位分隔 3 6 2 3 2 4 2" xfId="30832"/>
    <cellStyle name="千位分隔 3 6 2 3 2 5" xfId="30833"/>
    <cellStyle name="千位分隔 3 6 2 3 2 5 2" xfId="30834"/>
    <cellStyle name="千位分隔 3 6 2 3 2 6" xfId="30835"/>
    <cellStyle name="千位分隔 3 6 2 3 3" xfId="30836"/>
    <cellStyle name="千位分隔 3 6 2 3 3 2" xfId="30837"/>
    <cellStyle name="千位分隔 3 6 2 3 3 2 2" xfId="30838"/>
    <cellStyle name="千位分隔 3 6 2 3 3 3" xfId="30839"/>
    <cellStyle name="千位分隔 3 6 2 3 3 3 2" xfId="30840"/>
    <cellStyle name="千位分隔 3 6 2 3 3 4" xfId="30841"/>
    <cellStyle name="千位分隔 3 6 2 3 4" xfId="30842"/>
    <cellStyle name="千位分隔 3 6 2 3 4 2" xfId="30843"/>
    <cellStyle name="千位分隔 3 6 2 3 5" xfId="30844"/>
    <cellStyle name="千位分隔 3 6 2 3 5 2" xfId="30845"/>
    <cellStyle name="千位分隔 3 6 2 3 6" xfId="30846"/>
    <cellStyle name="千位分隔 3 6 2 4" xfId="30847"/>
    <cellStyle name="千位分隔 3 6 2 4 2" xfId="30848"/>
    <cellStyle name="千位分隔 3 6 2 4 2 2" xfId="30849"/>
    <cellStyle name="千位分隔 3 6 2 4 2 2 2" xfId="30850"/>
    <cellStyle name="千位分隔 3 6 2 4 2 3" xfId="30851"/>
    <cellStyle name="千位分隔 3 6 2 4 2 3 2" xfId="30852"/>
    <cellStyle name="千位分隔 3 6 2 4 2 4" xfId="30853"/>
    <cellStyle name="千位分隔 3 6 2 4 3" xfId="30854"/>
    <cellStyle name="千位分隔 3 6 2 4 3 2" xfId="30855"/>
    <cellStyle name="千位分隔 3 6 2 4 3 2 2" xfId="30856"/>
    <cellStyle name="千位分隔 3 6 2 4 3 3" xfId="30857"/>
    <cellStyle name="千位分隔 3 6 2 4 3 3 2" xfId="30858"/>
    <cellStyle name="千位分隔 3 6 2 4 3 4" xfId="30859"/>
    <cellStyle name="千位分隔 3 6 2 4 4" xfId="30860"/>
    <cellStyle name="千位分隔 3 6 2 4 4 2" xfId="30861"/>
    <cellStyle name="千位分隔 3 6 2 4 5" xfId="30862"/>
    <cellStyle name="千位分隔 3 6 2 4 5 2" xfId="30863"/>
    <cellStyle name="千位分隔 3 6 2 4 6" xfId="30864"/>
    <cellStyle name="千位分隔 3 6 2 5" xfId="30865"/>
    <cellStyle name="千位分隔 3 6 2 5 2" xfId="30866"/>
    <cellStyle name="千位分隔 3 6 2 5 2 2" xfId="30867"/>
    <cellStyle name="千位分隔 3 6 2 5 3" xfId="30868"/>
    <cellStyle name="千位分隔 3 6 2 5 3 2" xfId="30869"/>
    <cellStyle name="千位分隔 3 6 2 5 4" xfId="30870"/>
    <cellStyle name="千位分隔 3 6 2 6" xfId="30871"/>
    <cellStyle name="千位分隔 3 6 2 6 2" xfId="30872"/>
    <cellStyle name="千位分隔 3 6 2 7" xfId="30873"/>
    <cellStyle name="千位分隔 3 6 2 7 2" xfId="30874"/>
    <cellStyle name="千位分隔 3 6 2 8" xfId="30875"/>
    <cellStyle name="千位分隔 3 6 3" xfId="30876"/>
    <cellStyle name="千位分隔 3 6 3 2" xfId="30877"/>
    <cellStyle name="千位分隔 3 6 3 2 2" xfId="30878"/>
    <cellStyle name="千位分隔 3 6 3 2 2 2" xfId="30879"/>
    <cellStyle name="千位分隔 3 6 3 2 3" xfId="30880"/>
    <cellStyle name="千位分隔 3 6 3 2 3 2" xfId="30881"/>
    <cellStyle name="千位分隔 3 6 3 2 4" xfId="30882"/>
    <cellStyle name="千位分隔 3 6 3 3" xfId="30883"/>
    <cellStyle name="千位分隔 3 6 3 3 2" xfId="30884"/>
    <cellStyle name="千位分隔 3 6 3 3 2 2" xfId="30885"/>
    <cellStyle name="千位分隔 3 6 3 3 3" xfId="30886"/>
    <cellStyle name="千位分隔 3 6 3 3 3 2" xfId="30887"/>
    <cellStyle name="千位分隔 3 6 3 3 4" xfId="30888"/>
    <cellStyle name="千位分隔 3 6 3 4" xfId="30889"/>
    <cellStyle name="千位分隔 3 6 3 4 2" xfId="30890"/>
    <cellStyle name="千位分隔 3 6 3 5" xfId="30891"/>
    <cellStyle name="千位分隔 3 6 3 5 2" xfId="30892"/>
    <cellStyle name="千位分隔 3 6 3 6" xfId="30893"/>
    <cellStyle name="千位分隔 3 6 4" xfId="30894"/>
    <cellStyle name="千位分隔 3 6 4 2" xfId="30895"/>
    <cellStyle name="千位分隔 3 6 4 2 2" xfId="30896"/>
    <cellStyle name="千位分隔 3 6 4 3" xfId="30897"/>
    <cellStyle name="千位分隔 3 6 4 3 2" xfId="30898"/>
    <cellStyle name="千位分隔 3 6 4 4" xfId="30899"/>
    <cellStyle name="千位分隔 3 6 5" xfId="30900"/>
    <cellStyle name="千位分隔 3 6 5 2" xfId="30901"/>
    <cellStyle name="千位分隔 3 6 6" xfId="30902"/>
    <cellStyle name="千位分隔 3 6 6 2" xfId="30903"/>
    <cellStyle name="千位分隔 3 6 7" xfId="30904"/>
    <cellStyle name="千位分隔 3 7" xfId="30905"/>
    <cellStyle name="千位分隔 3 7 2" xfId="30906"/>
    <cellStyle name="千位分隔 3 7 2 2" xfId="30907"/>
    <cellStyle name="千位分隔 3 7 2 2 2" xfId="30908"/>
    <cellStyle name="千位分隔 3 7 2 2 2 2" xfId="30909"/>
    <cellStyle name="千位分隔 3 7 2 2 3" xfId="30910"/>
    <cellStyle name="千位分隔 3 7 2 2 3 2" xfId="30911"/>
    <cellStyle name="千位分隔 3 7 2 2 4" xfId="30912"/>
    <cellStyle name="千位分隔 3 7 2 3" xfId="30913"/>
    <cellStyle name="千位分隔 3 7 2 3 2" xfId="30914"/>
    <cellStyle name="千位分隔 3 7 2 3 2 2" xfId="30915"/>
    <cellStyle name="千位分隔 3 7 2 3 3" xfId="30916"/>
    <cellStyle name="千位分隔 3 7 2 3 3 2" xfId="30917"/>
    <cellStyle name="千位分隔 3 7 2 3 4" xfId="30918"/>
    <cellStyle name="千位分隔 3 7 2 4" xfId="30919"/>
    <cellStyle name="千位分隔 3 7 2 4 2" xfId="30920"/>
    <cellStyle name="千位分隔 3 7 2 5" xfId="30921"/>
    <cellStyle name="千位分隔 3 7 2 5 2" xfId="30922"/>
    <cellStyle name="千位分隔 3 7 2 6" xfId="30923"/>
    <cellStyle name="千位分隔 3 7 3" xfId="30924"/>
    <cellStyle name="千位分隔 3 7 3 2" xfId="30925"/>
    <cellStyle name="千位分隔 3 7 3 2 2" xfId="30926"/>
    <cellStyle name="千位分隔 3 7 3 3" xfId="30927"/>
    <cellStyle name="千位分隔 3 7 3 3 2" xfId="30928"/>
    <cellStyle name="千位分隔 3 7 3 4" xfId="30929"/>
    <cellStyle name="千位分隔 3 7 4" xfId="30930"/>
    <cellStyle name="千位分隔 3 7 4 2" xfId="30931"/>
    <cellStyle name="千位分隔 3 7 5" xfId="30932"/>
    <cellStyle name="千位分隔 3 7 5 2" xfId="30933"/>
    <cellStyle name="千位分隔 3 7 6" xfId="30934"/>
    <cellStyle name="千位分隔 3 8" xfId="30935"/>
    <cellStyle name="千位分隔 3 8 2" xfId="30936"/>
    <cellStyle name="千位分隔 3 8 2 2" xfId="30937"/>
    <cellStyle name="千位分隔 3 8 2 2 2" xfId="30938"/>
    <cellStyle name="千位分隔 3 8 2 2 2 2" xfId="30939"/>
    <cellStyle name="千位分隔 3 8 2 2 3" xfId="30940"/>
    <cellStyle name="千位分隔 3 8 2 2 3 2" xfId="30941"/>
    <cellStyle name="千位分隔 3 8 2 2 4" xfId="30942"/>
    <cellStyle name="千位分隔 3 8 2 3" xfId="30943"/>
    <cellStyle name="千位分隔 3 8 2 3 2" xfId="30944"/>
    <cellStyle name="千位分隔 3 8 2 3 2 2" xfId="30945"/>
    <cellStyle name="千位分隔 3 8 2 3 3" xfId="30946"/>
    <cellStyle name="千位分隔 3 8 2 3 3 2" xfId="30947"/>
    <cellStyle name="千位分隔 3 8 2 3 4" xfId="30948"/>
    <cellStyle name="千位分隔 3 8 2 4" xfId="30949"/>
    <cellStyle name="千位分隔 3 8 2 4 2" xfId="30950"/>
    <cellStyle name="千位分隔 3 8 2 5" xfId="30951"/>
    <cellStyle name="千位分隔 3 8 2 5 2" xfId="30952"/>
    <cellStyle name="千位分隔 3 8 2 6" xfId="30953"/>
    <cellStyle name="千位分隔 3 8 3" xfId="30954"/>
    <cellStyle name="千位分隔 3 8 3 2" xfId="30955"/>
    <cellStyle name="千位分隔 3 8 3 2 2" xfId="30956"/>
    <cellStyle name="千位分隔 3 8 3 3" xfId="30957"/>
    <cellStyle name="千位分隔 3 8 3 3 2" xfId="30958"/>
    <cellStyle name="千位分隔 3 8 3 4" xfId="30959"/>
    <cellStyle name="千位分隔 3 8 4" xfId="30960"/>
    <cellStyle name="千位分隔 3 8 4 2" xfId="30961"/>
    <cellStyle name="千位分隔 3 8 5" xfId="30962"/>
    <cellStyle name="千位分隔 3 8 5 2" xfId="30963"/>
    <cellStyle name="千位分隔 3 8 6" xfId="30964"/>
    <cellStyle name="千位分隔 3 9" xfId="30965"/>
    <cellStyle name="千位分隔 3 9 2" xfId="30966"/>
    <cellStyle name="千位分隔 3 9 2 2" xfId="30967"/>
    <cellStyle name="千位分隔 3 9 2 2 2" xfId="30968"/>
    <cellStyle name="千位分隔 3 9 2 2 2 2" xfId="30969"/>
    <cellStyle name="千位分隔 3 9 2 2 3" xfId="30970"/>
    <cellStyle name="千位分隔 3 9 2 2 3 2" xfId="30971"/>
    <cellStyle name="千位分隔 3 9 2 2 4" xfId="30972"/>
    <cellStyle name="千位分隔 3 9 2 3" xfId="30973"/>
    <cellStyle name="千位分隔 3 9 2 3 2" xfId="30974"/>
    <cellStyle name="千位分隔 3 9 2 3 2 2" xfId="30975"/>
    <cellStyle name="千位分隔 3 9 2 3 3" xfId="30976"/>
    <cellStyle name="千位分隔 3 9 2 3 3 2" xfId="30977"/>
    <cellStyle name="千位分隔 3 9 2 3 4" xfId="30978"/>
    <cellStyle name="千位分隔 3 9 2 4" xfId="30979"/>
    <cellStyle name="千位分隔 3 9 2 4 2" xfId="30980"/>
    <cellStyle name="千位分隔 3 9 2 5" xfId="30981"/>
    <cellStyle name="千位分隔 3 9 2 5 2" xfId="30982"/>
    <cellStyle name="千位分隔 3 9 2 6" xfId="30983"/>
    <cellStyle name="千位分隔 3 9 3" xfId="30984"/>
    <cellStyle name="千位分隔 3 9 3 2" xfId="30985"/>
    <cellStyle name="千位分隔 3 9 3 2 2" xfId="30986"/>
    <cellStyle name="千位分隔 3 9 3 3" xfId="30987"/>
    <cellStyle name="千位分隔 3 9 3 3 2" xfId="30988"/>
    <cellStyle name="千位分隔 3 9 3 4" xfId="30989"/>
    <cellStyle name="千位分隔 3 9 4" xfId="30990"/>
    <cellStyle name="千位分隔 3 9 4 2" xfId="30991"/>
    <cellStyle name="千位分隔 3 9 5" xfId="30992"/>
    <cellStyle name="千位分隔 3 9 5 2" xfId="30993"/>
    <cellStyle name="千位分隔 3 9 6" xfId="30994"/>
    <cellStyle name="千位分隔 4" xfId="30995"/>
    <cellStyle name="千位分隔 4 10" xfId="30996"/>
    <cellStyle name="千位分隔 4 10 2" xfId="30997"/>
    <cellStyle name="千位分隔 4 10 2 2" xfId="30998"/>
    <cellStyle name="千位分隔 4 10 2 2 2" xfId="30999"/>
    <cellStyle name="千位分隔 4 10 2 2 2 2" xfId="31000"/>
    <cellStyle name="千位分隔 4 10 2 2 3" xfId="31001"/>
    <cellStyle name="千位分隔 4 10 2 2 3 2" xfId="31002"/>
    <cellStyle name="千位分隔 4 10 2 2 4" xfId="31003"/>
    <cellStyle name="千位分隔 4 10 2 3" xfId="31004"/>
    <cellStyle name="千位分隔 4 10 2 3 2" xfId="31005"/>
    <cellStyle name="千位分隔 4 10 2 3 2 2" xfId="31006"/>
    <cellStyle name="千位分隔 4 10 2 3 3" xfId="31007"/>
    <cellStyle name="千位分隔 4 10 2 3 3 2" xfId="31008"/>
    <cellStyle name="千位分隔 4 10 2 3 4" xfId="31009"/>
    <cellStyle name="千位分隔 4 10 2 4" xfId="31010"/>
    <cellStyle name="千位分隔 4 10 2 4 2" xfId="31011"/>
    <cellStyle name="千位分隔 4 10 2 5" xfId="31012"/>
    <cellStyle name="千位分隔 4 10 2 5 2" xfId="31013"/>
    <cellStyle name="千位分隔 4 10 2 6" xfId="31014"/>
    <cellStyle name="千位分隔 4 10 3" xfId="31015"/>
    <cellStyle name="千位分隔 4 10 3 2" xfId="31016"/>
    <cellStyle name="千位分隔 4 10 3 2 2" xfId="31017"/>
    <cellStyle name="千位分隔 4 10 3 3" xfId="31018"/>
    <cellStyle name="千位分隔 4 10 3 3 2" xfId="31019"/>
    <cellStyle name="千位分隔 4 10 3 4" xfId="31020"/>
    <cellStyle name="千位分隔 4 10 4" xfId="31021"/>
    <cellStyle name="千位分隔 4 10 4 2" xfId="31022"/>
    <cellStyle name="千位分隔 4 10 5" xfId="31023"/>
    <cellStyle name="千位分隔 4 10 5 2" xfId="31024"/>
    <cellStyle name="千位分隔 4 10 6" xfId="31025"/>
    <cellStyle name="千位分隔 4 11" xfId="31026"/>
    <cellStyle name="千位分隔 4 11 2" xfId="31027"/>
    <cellStyle name="千位分隔 4 11 2 2" xfId="31028"/>
    <cellStyle name="千位分隔 4 11 2 2 2" xfId="31029"/>
    <cellStyle name="千位分隔 4 11 2 3" xfId="31030"/>
    <cellStyle name="千位分隔 4 11 2 3 2" xfId="31031"/>
    <cellStyle name="千位分隔 4 11 2 4" xfId="31032"/>
    <cellStyle name="千位分隔 4 11 3" xfId="31033"/>
    <cellStyle name="千位分隔 4 11 3 2" xfId="31034"/>
    <cellStyle name="千位分隔 4 11 3 2 2" xfId="31035"/>
    <cellStyle name="千位分隔 4 11 3 3" xfId="31036"/>
    <cellStyle name="千位分隔 4 11 3 3 2" xfId="31037"/>
    <cellStyle name="千位分隔 4 11 3 4" xfId="31038"/>
    <cellStyle name="千位分隔 4 11 4" xfId="31039"/>
    <cellStyle name="千位分隔 4 11 4 2" xfId="31040"/>
    <cellStyle name="千位分隔 4 11 5" xfId="31041"/>
    <cellStyle name="千位分隔 4 11 5 2" xfId="31042"/>
    <cellStyle name="千位分隔 4 11 6" xfId="31043"/>
    <cellStyle name="千位分隔 4 12" xfId="31044"/>
    <cellStyle name="千位分隔 4 12 2" xfId="31045"/>
    <cellStyle name="千位分隔 4 12 2 2" xfId="31046"/>
    <cellStyle name="千位分隔 4 12 3" xfId="31047"/>
    <cellStyle name="千位分隔 4 12 3 2" xfId="31048"/>
    <cellStyle name="千位分隔 4 12 4" xfId="31049"/>
    <cellStyle name="千位分隔 4 13" xfId="31050"/>
    <cellStyle name="千位分隔 4 13 2" xfId="31051"/>
    <cellStyle name="千位分隔 4 14" xfId="31052"/>
    <cellStyle name="千位分隔 4 14 2" xfId="31053"/>
    <cellStyle name="千位分隔 4 2" xfId="31054"/>
    <cellStyle name="千位分隔 4 2 10" xfId="31055"/>
    <cellStyle name="千位分隔 4 2 10 2" xfId="31056"/>
    <cellStyle name="千位分隔 4 2 10 2 2" xfId="31057"/>
    <cellStyle name="千位分隔 4 2 10 2 2 2" xfId="31058"/>
    <cellStyle name="千位分隔 4 2 10 2 2 2 2" xfId="31059"/>
    <cellStyle name="千位分隔 4 2 10 2 2 3" xfId="31060"/>
    <cellStyle name="千位分隔 4 2 10 2 2 3 2" xfId="31061"/>
    <cellStyle name="千位分隔 4 2 10 2 2 4" xfId="31062"/>
    <cellStyle name="千位分隔 4 2 10 2 3" xfId="31063"/>
    <cellStyle name="千位分隔 4 2 10 2 3 2" xfId="31064"/>
    <cellStyle name="千位分隔 4 2 10 2 3 2 2" xfId="31065"/>
    <cellStyle name="千位分隔 4 2 10 2 3 3" xfId="31066"/>
    <cellStyle name="千位分隔 4 2 10 2 3 3 2" xfId="31067"/>
    <cellStyle name="千位分隔 4 2 10 2 3 4" xfId="31068"/>
    <cellStyle name="千位分隔 4 2 10 2 4" xfId="31069"/>
    <cellStyle name="千位分隔 4 2 10 2 4 2" xfId="31070"/>
    <cellStyle name="千位分隔 4 2 10 2 5" xfId="31071"/>
    <cellStyle name="千位分隔 4 2 10 2 5 2" xfId="31072"/>
    <cellStyle name="千位分隔 4 2 10 2 6" xfId="31073"/>
    <cellStyle name="千位分隔 4 2 10 3" xfId="31074"/>
    <cellStyle name="千位分隔 4 2 10 3 2" xfId="31075"/>
    <cellStyle name="千位分隔 4 2 10 3 2 2" xfId="31076"/>
    <cellStyle name="千位分隔 4 2 10 3 3" xfId="31077"/>
    <cellStyle name="千位分隔 4 2 10 3 3 2" xfId="31078"/>
    <cellStyle name="千位分隔 4 2 10 3 4" xfId="31079"/>
    <cellStyle name="千位分隔 4 2 10 4" xfId="31080"/>
    <cellStyle name="千位分隔 4 2 10 4 2" xfId="31081"/>
    <cellStyle name="千位分隔 4 2 10 5" xfId="31082"/>
    <cellStyle name="千位分隔 4 2 10 5 2" xfId="31083"/>
    <cellStyle name="千位分隔 4 2 10 6" xfId="31084"/>
    <cellStyle name="千位分隔 4 2 11" xfId="31085"/>
    <cellStyle name="千位分隔 4 2 11 2" xfId="31086"/>
    <cellStyle name="千位分隔 4 2 11 2 2" xfId="31087"/>
    <cellStyle name="千位分隔 4 2 11 2 2 2" xfId="31088"/>
    <cellStyle name="千位分隔 4 2 11 2 2 2 2" xfId="31089"/>
    <cellStyle name="千位分隔 4 2 11 2 2 3" xfId="31090"/>
    <cellStyle name="千位分隔 4 2 11 2 2 3 2" xfId="31091"/>
    <cellStyle name="千位分隔 4 2 11 2 2 4" xfId="31092"/>
    <cellStyle name="千位分隔 4 2 11 2 3" xfId="31093"/>
    <cellStyle name="千位分隔 4 2 11 2 3 2" xfId="31094"/>
    <cellStyle name="千位分隔 4 2 11 2 3 2 2" xfId="31095"/>
    <cellStyle name="千位分隔 4 2 11 2 3 3" xfId="31096"/>
    <cellStyle name="千位分隔 4 2 11 2 3 3 2" xfId="31097"/>
    <cellStyle name="千位分隔 4 2 11 2 3 4" xfId="31098"/>
    <cellStyle name="千位分隔 4 2 11 2 4" xfId="31099"/>
    <cellStyle name="千位分隔 4 2 11 2 4 2" xfId="31100"/>
    <cellStyle name="千位分隔 4 2 11 2 5" xfId="31101"/>
    <cellStyle name="千位分隔 4 2 11 2 5 2" xfId="31102"/>
    <cellStyle name="千位分隔 4 2 11 2 6" xfId="31103"/>
    <cellStyle name="千位分隔 4 2 11 3" xfId="31104"/>
    <cellStyle name="千位分隔 4 2 11 3 2" xfId="31105"/>
    <cellStyle name="千位分隔 4 2 11 3 2 2" xfId="31106"/>
    <cellStyle name="千位分隔 4 2 11 3 3" xfId="31107"/>
    <cellStyle name="千位分隔 4 2 11 3 3 2" xfId="31108"/>
    <cellStyle name="千位分隔 4 2 11 3 4" xfId="31109"/>
    <cellStyle name="千位分隔 4 2 11 4" xfId="31110"/>
    <cellStyle name="千位分隔 4 2 11 4 2" xfId="31111"/>
    <cellStyle name="千位分隔 4 2 11 5" xfId="31112"/>
    <cellStyle name="千位分隔 4 2 11 5 2" xfId="31113"/>
    <cellStyle name="千位分隔 4 2 11 6" xfId="31114"/>
    <cellStyle name="千位分隔 4 2 12" xfId="31115"/>
    <cellStyle name="千位分隔 4 2 12 2" xfId="31116"/>
    <cellStyle name="千位分隔 4 2 12 2 2" xfId="31117"/>
    <cellStyle name="千位分隔 4 2 12 2 2 2" xfId="31118"/>
    <cellStyle name="千位分隔 4 2 12 2 3" xfId="31119"/>
    <cellStyle name="千位分隔 4 2 12 2 3 2" xfId="31120"/>
    <cellStyle name="千位分隔 4 2 12 2 4" xfId="31121"/>
    <cellStyle name="千位分隔 4 2 12 3" xfId="31122"/>
    <cellStyle name="千位分隔 4 2 12 3 2" xfId="31123"/>
    <cellStyle name="千位分隔 4 2 12 3 2 2" xfId="31124"/>
    <cellStyle name="千位分隔 4 2 12 3 3" xfId="31125"/>
    <cellStyle name="千位分隔 4 2 12 3 3 2" xfId="31126"/>
    <cellStyle name="千位分隔 4 2 12 3 4" xfId="31127"/>
    <cellStyle name="千位分隔 4 2 12 4" xfId="31128"/>
    <cellStyle name="千位分隔 4 2 12 4 2" xfId="31129"/>
    <cellStyle name="千位分隔 4 2 12 5" xfId="31130"/>
    <cellStyle name="千位分隔 4 2 12 5 2" xfId="31131"/>
    <cellStyle name="千位分隔 4 2 12 6" xfId="31132"/>
    <cellStyle name="千位分隔 4 2 13" xfId="31133"/>
    <cellStyle name="千位分隔 4 2 13 2" xfId="31134"/>
    <cellStyle name="千位分隔 4 2 13 2 2" xfId="31135"/>
    <cellStyle name="千位分隔 4 2 13 3" xfId="31136"/>
    <cellStyle name="千位分隔 4 2 13 3 2" xfId="31137"/>
    <cellStyle name="千位分隔 4 2 13 4" xfId="31138"/>
    <cellStyle name="千位分隔 4 2 14" xfId="31139"/>
    <cellStyle name="千位分隔 4 2 14 2" xfId="31140"/>
    <cellStyle name="千位分隔 4 2 15" xfId="31141"/>
    <cellStyle name="千位分隔 4 2 15 2" xfId="31142"/>
    <cellStyle name="千位分隔 4 2 2" xfId="31143"/>
    <cellStyle name="千位分隔 4 2 2 10" xfId="31144"/>
    <cellStyle name="千位分隔 4 2 2 10 2" xfId="31145"/>
    <cellStyle name="千位分隔 4 2 2 10 2 2" xfId="31146"/>
    <cellStyle name="千位分隔 4 2 2 10 2 2 2" xfId="31147"/>
    <cellStyle name="千位分隔 4 2 2 10 2 2 2 2" xfId="31148"/>
    <cellStyle name="千位分隔 4 2 2 10 2 2 3" xfId="31149"/>
    <cellStyle name="千位分隔 4 2 2 10 2 2 3 2" xfId="31150"/>
    <cellStyle name="千位分隔 4 2 2 10 2 2 4" xfId="31151"/>
    <cellStyle name="千位分隔 4 2 2 10 2 3" xfId="31152"/>
    <cellStyle name="千位分隔 4 2 2 10 2 3 2" xfId="31153"/>
    <cellStyle name="千位分隔 4 2 2 10 2 3 2 2" xfId="31154"/>
    <cellStyle name="千位分隔 4 2 2 10 2 3 3" xfId="31155"/>
    <cellStyle name="千位分隔 4 2 2 10 2 3 3 2" xfId="31156"/>
    <cellStyle name="千位分隔 4 2 2 10 2 3 4" xfId="31157"/>
    <cellStyle name="千位分隔 4 2 2 10 2 4" xfId="31158"/>
    <cellStyle name="千位分隔 4 2 2 10 2 4 2" xfId="31159"/>
    <cellStyle name="千位分隔 4 2 2 10 2 5" xfId="31160"/>
    <cellStyle name="千位分隔 4 2 2 10 2 5 2" xfId="31161"/>
    <cellStyle name="千位分隔 4 2 2 10 2 6" xfId="31162"/>
    <cellStyle name="千位分隔 4 2 2 10 3" xfId="31163"/>
    <cellStyle name="千位分隔 4 2 2 10 3 2" xfId="31164"/>
    <cellStyle name="千位分隔 4 2 2 10 3 2 2" xfId="31165"/>
    <cellStyle name="千位分隔 4 2 2 10 3 3" xfId="31166"/>
    <cellStyle name="千位分隔 4 2 2 10 3 3 2" xfId="31167"/>
    <cellStyle name="千位分隔 4 2 2 10 3 4" xfId="31168"/>
    <cellStyle name="千位分隔 4 2 2 10 4" xfId="31169"/>
    <cellStyle name="千位分隔 4 2 2 10 4 2" xfId="31170"/>
    <cellStyle name="千位分隔 4 2 2 10 5" xfId="31171"/>
    <cellStyle name="千位分隔 4 2 2 10 5 2" xfId="31172"/>
    <cellStyle name="千位分隔 4 2 2 10 6" xfId="31173"/>
    <cellStyle name="千位分隔 4 2 2 11" xfId="31174"/>
    <cellStyle name="千位分隔 4 2 2 11 2" xfId="31175"/>
    <cellStyle name="千位分隔 4 2 2 11 2 2" xfId="31176"/>
    <cellStyle name="千位分隔 4 2 2 11 2 2 2" xfId="31177"/>
    <cellStyle name="千位分隔 4 2 2 11 2 2 2 2" xfId="31178"/>
    <cellStyle name="千位分隔 4 2 2 11 2 2 3" xfId="31179"/>
    <cellStyle name="千位分隔 4 2 2 11 2 2 3 2" xfId="31180"/>
    <cellStyle name="千位分隔 4 2 2 11 2 2 4" xfId="31181"/>
    <cellStyle name="千位分隔 4 2 2 11 2 3" xfId="31182"/>
    <cellStyle name="千位分隔 4 2 2 11 2 3 2" xfId="31183"/>
    <cellStyle name="千位分隔 4 2 2 11 2 3 2 2" xfId="31184"/>
    <cellStyle name="千位分隔 4 2 2 11 2 3 3" xfId="31185"/>
    <cellStyle name="千位分隔 4 2 2 11 2 3 3 2" xfId="31186"/>
    <cellStyle name="千位分隔 4 2 2 11 2 3 4" xfId="31187"/>
    <cellStyle name="千位分隔 4 2 2 11 2 4" xfId="31188"/>
    <cellStyle name="千位分隔 4 2 2 11 2 4 2" xfId="31189"/>
    <cellStyle name="千位分隔 4 2 2 11 2 5" xfId="31190"/>
    <cellStyle name="千位分隔 4 2 2 11 2 5 2" xfId="31191"/>
    <cellStyle name="千位分隔 4 2 2 11 2 6" xfId="31192"/>
    <cellStyle name="千位分隔 4 2 2 11 3" xfId="31193"/>
    <cellStyle name="千位分隔 4 2 2 11 3 2" xfId="31194"/>
    <cellStyle name="千位分隔 4 2 2 11 3 2 2" xfId="31195"/>
    <cellStyle name="千位分隔 4 2 2 11 3 3" xfId="31196"/>
    <cellStyle name="千位分隔 4 2 2 11 3 3 2" xfId="31197"/>
    <cellStyle name="千位分隔 4 2 2 11 3 4" xfId="31198"/>
    <cellStyle name="千位分隔 4 2 2 11 4" xfId="31199"/>
    <cellStyle name="千位分隔 4 2 2 11 4 2" xfId="31200"/>
    <cellStyle name="千位分隔 4 2 2 11 5" xfId="31201"/>
    <cellStyle name="千位分隔 4 2 2 11 5 2" xfId="31202"/>
    <cellStyle name="千位分隔 4 2 2 11 6" xfId="31203"/>
    <cellStyle name="千位分隔 4 2 2 12" xfId="31204"/>
    <cellStyle name="千位分隔 4 2 2 12 2" xfId="31205"/>
    <cellStyle name="千位分隔 4 2 2 12 2 2" xfId="31206"/>
    <cellStyle name="千位分隔 4 2 2 12 2 2 2" xfId="31207"/>
    <cellStyle name="千位分隔 4 2 2 12 2 3" xfId="31208"/>
    <cellStyle name="千位分隔 4 2 2 12 2 3 2" xfId="31209"/>
    <cellStyle name="千位分隔 4 2 2 12 2 4" xfId="31210"/>
    <cellStyle name="千位分隔 4 2 2 12 3" xfId="31211"/>
    <cellStyle name="千位分隔 4 2 2 12 3 2" xfId="31212"/>
    <cellStyle name="千位分隔 4 2 2 12 3 2 2" xfId="31213"/>
    <cellStyle name="千位分隔 4 2 2 12 3 3" xfId="31214"/>
    <cellStyle name="千位分隔 4 2 2 12 3 3 2" xfId="31215"/>
    <cellStyle name="千位分隔 4 2 2 12 3 4" xfId="31216"/>
    <cellStyle name="千位分隔 4 2 2 12 4" xfId="31217"/>
    <cellStyle name="千位分隔 4 2 2 12 4 2" xfId="31218"/>
    <cellStyle name="千位分隔 4 2 2 12 5" xfId="31219"/>
    <cellStyle name="千位分隔 4 2 2 12 5 2" xfId="31220"/>
    <cellStyle name="千位分隔 4 2 2 12 6" xfId="31221"/>
    <cellStyle name="千位分隔 4 2 2 13" xfId="31222"/>
    <cellStyle name="千位分隔 4 2 2 13 2" xfId="31223"/>
    <cellStyle name="千位分隔 4 2 2 13 2 2" xfId="31224"/>
    <cellStyle name="千位分隔 4 2 2 13 3" xfId="31225"/>
    <cellStyle name="千位分隔 4 2 2 13 3 2" xfId="31226"/>
    <cellStyle name="千位分隔 4 2 2 13 4" xfId="31227"/>
    <cellStyle name="千位分隔 4 2 2 14" xfId="31228"/>
    <cellStyle name="千位分隔 4 2 2 14 2" xfId="31229"/>
    <cellStyle name="千位分隔 4 2 2 15" xfId="31230"/>
    <cellStyle name="千位分隔 4 2 2 15 2" xfId="31231"/>
    <cellStyle name="千位分隔 4 2 2 2" xfId="31232"/>
    <cellStyle name="千位分隔 4 2 2 2 2" xfId="31233"/>
    <cellStyle name="千位分隔 4 2 2 2 2 2" xfId="31234"/>
    <cellStyle name="千位分隔 4 2 2 2 2 2 2" xfId="31235"/>
    <cellStyle name="千位分隔 4 2 2 2 2 2 2 2" xfId="31236"/>
    <cellStyle name="千位分隔 4 2 2 2 2 2 2 2 2" xfId="31237"/>
    <cellStyle name="千位分隔 4 2 2 2 2 2 2 3" xfId="31238"/>
    <cellStyle name="千位分隔 4 2 2 2 2 2 2 3 2" xfId="31239"/>
    <cellStyle name="千位分隔 4 2 2 2 2 2 2 4" xfId="31240"/>
    <cellStyle name="千位分隔 4 2 2 2 2 2 3" xfId="31241"/>
    <cellStyle name="千位分隔 4 2 2 2 2 2 3 2" xfId="31242"/>
    <cellStyle name="千位分隔 4 2 2 2 2 2 3 2 2" xfId="31243"/>
    <cellStyle name="千位分隔 4 2 2 2 2 2 3 3" xfId="31244"/>
    <cellStyle name="千位分隔 4 2 2 2 2 2 3 3 2" xfId="31245"/>
    <cellStyle name="千位分隔 4 2 2 2 2 2 3 4" xfId="31246"/>
    <cellStyle name="千位分隔 4 2 2 2 2 2 4" xfId="31247"/>
    <cellStyle name="千位分隔 4 2 2 2 2 2 4 2" xfId="31248"/>
    <cellStyle name="千位分隔 4 2 2 2 2 2 5" xfId="31249"/>
    <cellStyle name="千位分隔 4 2 2 2 2 2 5 2" xfId="31250"/>
    <cellStyle name="千位分隔 4 2 2 2 2 2 6" xfId="31251"/>
    <cellStyle name="千位分隔 4 2 2 2 2 3" xfId="31252"/>
    <cellStyle name="千位分隔 4 2 2 2 2 3 2" xfId="31253"/>
    <cellStyle name="千位分隔 4 2 2 2 2 3 2 2" xfId="31254"/>
    <cellStyle name="千位分隔 4 2 2 2 2 3 3" xfId="31255"/>
    <cellStyle name="千位分隔 4 2 2 2 2 3 3 2" xfId="31256"/>
    <cellStyle name="千位分隔 4 2 2 2 2 3 4" xfId="31257"/>
    <cellStyle name="千位分隔 4 2 2 2 2 4" xfId="31258"/>
    <cellStyle name="千位分隔 4 2 2 2 2 4 2" xfId="31259"/>
    <cellStyle name="千位分隔 4 2 2 2 2 5" xfId="31260"/>
    <cellStyle name="千位分隔 4 2 2 2 2 5 2" xfId="31261"/>
    <cellStyle name="千位分隔 4 2 2 2 2 6" xfId="31262"/>
    <cellStyle name="千位分隔 4 2 2 2 3" xfId="31263"/>
    <cellStyle name="千位分隔 4 2 2 2 3 2" xfId="31264"/>
    <cellStyle name="千位分隔 4 2 2 2 3 2 2" xfId="31265"/>
    <cellStyle name="千位分隔 4 2 2 2 3 2 2 2" xfId="31266"/>
    <cellStyle name="千位分隔 4 2 2 2 3 2 3" xfId="31267"/>
    <cellStyle name="千位分隔 4 2 2 2 3 2 3 2" xfId="31268"/>
    <cellStyle name="千位分隔 4 2 2 2 3 2 4" xfId="31269"/>
    <cellStyle name="千位分隔 4 2 2 2 3 3" xfId="31270"/>
    <cellStyle name="千位分隔 4 2 2 2 3 3 2" xfId="31271"/>
    <cellStyle name="千位分隔 4 2 2 2 3 3 2 2" xfId="31272"/>
    <cellStyle name="千位分隔 4 2 2 2 3 3 3" xfId="31273"/>
    <cellStyle name="千位分隔 4 2 2 2 3 3 3 2" xfId="31274"/>
    <cellStyle name="千位分隔 4 2 2 2 3 3 4" xfId="31275"/>
    <cellStyle name="千位分隔 4 2 2 2 3 4" xfId="31276"/>
    <cellStyle name="千位分隔 4 2 2 2 3 4 2" xfId="31277"/>
    <cellStyle name="千位分隔 4 2 2 2 3 5" xfId="31278"/>
    <cellStyle name="千位分隔 4 2 2 2 3 5 2" xfId="31279"/>
    <cellStyle name="千位分隔 4 2 2 2 3 6" xfId="31280"/>
    <cellStyle name="千位分隔 4 2 2 2 4" xfId="31281"/>
    <cellStyle name="千位分隔 4 2 2 2 4 2" xfId="31282"/>
    <cellStyle name="千位分隔 4 2 2 2 4 2 2" xfId="31283"/>
    <cellStyle name="千位分隔 4 2 2 2 4 3" xfId="31284"/>
    <cellStyle name="千位分隔 4 2 2 2 4 3 2" xfId="31285"/>
    <cellStyle name="千位分隔 4 2 2 2 4 4" xfId="31286"/>
    <cellStyle name="千位分隔 4 2 2 2 5" xfId="31287"/>
    <cellStyle name="千位分隔 4 2 2 2 5 2" xfId="31288"/>
    <cellStyle name="千位分隔 4 2 2 2 6" xfId="31289"/>
    <cellStyle name="千位分隔 4 2 2 2 6 2" xfId="31290"/>
    <cellStyle name="千位分隔 4 2 2 2 7" xfId="31291"/>
    <cellStyle name="千位分隔 4 2 2 3" xfId="31292"/>
    <cellStyle name="千位分隔 4 2 2 3 2" xfId="31293"/>
    <cellStyle name="千位分隔 4 2 2 3 2 2" xfId="31294"/>
    <cellStyle name="千位分隔 4 2 2 3 2 2 2" xfId="31295"/>
    <cellStyle name="千位分隔 4 2 2 3 2 2 2 2" xfId="31296"/>
    <cellStyle name="千位分隔 4 2 2 3 2 2 3" xfId="31297"/>
    <cellStyle name="千位分隔 4 2 2 3 2 2 3 2" xfId="31298"/>
    <cellStyle name="千位分隔 4 2 2 3 2 2 4" xfId="31299"/>
    <cellStyle name="千位分隔 4 2 2 3 2 3" xfId="31300"/>
    <cellStyle name="千位分隔 4 2 2 3 2 3 2" xfId="31301"/>
    <cellStyle name="千位分隔 4 2 2 3 2 3 2 2" xfId="31302"/>
    <cellStyle name="千位分隔 4 2 2 3 2 3 3" xfId="31303"/>
    <cellStyle name="千位分隔 4 2 2 3 2 3 3 2" xfId="31304"/>
    <cellStyle name="千位分隔 4 2 2 3 2 3 4" xfId="31305"/>
    <cellStyle name="千位分隔 4 2 2 3 2 4" xfId="31306"/>
    <cellStyle name="千位分隔 4 2 2 3 2 4 2" xfId="31307"/>
    <cellStyle name="千位分隔 4 2 2 3 2 5" xfId="31308"/>
    <cellStyle name="千位分隔 4 2 2 3 2 5 2" xfId="31309"/>
    <cellStyle name="千位分隔 4 2 2 3 2 6" xfId="31310"/>
    <cellStyle name="千位分隔 4 2 2 3 3" xfId="31311"/>
    <cellStyle name="千位分隔 4 2 2 3 3 2" xfId="31312"/>
    <cellStyle name="千位分隔 4 2 2 3 3 2 2" xfId="31313"/>
    <cellStyle name="千位分隔 4 2 2 3 3 3" xfId="31314"/>
    <cellStyle name="千位分隔 4 2 2 3 3 3 2" xfId="31315"/>
    <cellStyle name="千位分隔 4 2 2 3 3 4" xfId="31316"/>
    <cellStyle name="千位分隔 4 2 2 3 4" xfId="31317"/>
    <cellStyle name="千位分隔 4 2 2 3 4 2" xfId="31318"/>
    <cellStyle name="千位分隔 4 2 2 3 5" xfId="31319"/>
    <cellStyle name="千位分隔 4 2 2 3 5 2" xfId="31320"/>
    <cellStyle name="千位分隔 4 2 2 3 6" xfId="31321"/>
    <cellStyle name="千位分隔 4 2 2 4" xfId="31322"/>
    <cellStyle name="千位分隔 4 2 2 4 2" xfId="31323"/>
    <cellStyle name="千位分隔 4 2 2 4 2 2" xfId="31324"/>
    <cellStyle name="千位分隔 4 2 2 4 2 2 2" xfId="31325"/>
    <cellStyle name="千位分隔 4 2 2 4 2 2 2 2" xfId="31326"/>
    <cellStyle name="千位分隔 4 2 2 4 2 2 2 2 2" xfId="31327"/>
    <cellStyle name="千位分隔 4 2 2 4 2 2 2 3" xfId="31328"/>
    <cellStyle name="千位分隔 4 2 2 4 2 2 2 3 2" xfId="31329"/>
    <cellStyle name="千位分隔 4 2 2 4 2 2 2 4" xfId="31330"/>
    <cellStyle name="千位分隔 4 2 2 4 2 2 3" xfId="31331"/>
    <cellStyle name="千位分隔 4 2 2 4 2 2 3 2" xfId="31332"/>
    <cellStyle name="千位分隔 4 2 2 4 2 2 3 2 2" xfId="31333"/>
    <cellStyle name="千位分隔 4 2 2 4 2 2 3 3" xfId="31334"/>
    <cellStyle name="千位分隔 4 2 2 4 2 2 3 3 2" xfId="31335"/>
    <cellStyle name="千位分隔 4 2 2 4 2 2 3 4" xfId="31336"/>
    <cellStyle name="千位分隔 4 2 2 4 2 2 4" xfId="31337"/>
    <cellStyle name="千位分隔 4 2 2 4 2 2 4 2" xfId="31338"/>
    <cellStyle name="千位分隔 4 2 2 4 2 2 5" xfId="31339"/>
    <cellStyle name="千位分隔 4 2 2 4 2 2 5 2" xfId="31340"/>
    <cellStyle name="千位分隔 4 2 2 4 2 2 6" xfId="31341"/>
    <cellStyle name="千位分隔 4 2 2 4 2 3" xfId="31342"/>
    <cellStyle name="千位分隔 4 2 2 4 2 3 2" xfId="31343"/>
    <cellStyle name="千位分隔 4 2 2 4 2 3 2 2" xfId="31344"/>
    <cellStyle name="千位分隔 4 2 2 4 2 3 2 2 2" xfId="31345"/>
    <cellStyle name="千位分隔 4 2 2 4 2 3 2 2 2 2" xfId="31346"/>
    <cellStyle name="千位分隔 4 2 2 4 2 3 2 2 3" xfId="31347"/>
    <cellStyle name="千位分隔 4 2 2 4 2 3 2 2 3 2" xfId="31348"/>
    <cellStyle name="千位分隔 4 2 2 4 2 3 2 2 4" xfId="31349"/>
    <cellStyle name="千位分隔 4 2 2 4 2 3 2 3" xfId="31350"/>
    <cellStyle name="千位分隔 4 2 2 4 2 3 2 3 2" xfId="31351"/>
    <cellStyle name="千位分隔 4 2 2 4 2 3 2 4" xfId="31352"/>
    <cellStyle name="千位分隔 4 2 2 4 2 3 2 4 2" xfId="31353"/>
    <cellStyle name="千位分隔 4 2 2 4 2 3 2 5" xfId="31354"/>
    <cellStyle name="千位分隔 4 2 2 4 2 3 3" xfId="31355"/>
    <cellStyle name="千位分隔 4 2 2 4 2 3 3 2" xfId="31356"/>
    <cellStyle name="千位分隔 4 2 2 4 2 3 3 2 2" xfId="31357"/>
    <cellStyle name="千位分隔 4 2 2 4 2 3 3 3" xfId="31358"/>
    <cellStyle name="千位分隔 4 2 2 4 2 3 3 3 2" xfId="31359"/>
    <cellStyle name="千位分隔 4 2 2 4 2 3 3 4" xfId="31360"/>
    <cellStyle name="千位分隔 4 2 2 4 2 3 4" xfId="31361"/>
    <cellStyle name="千位分隔 4 2 2 4 2 3 4 2" xfId="31362"/>
    <cellStyle name="千位分隔 4 2 2 4 2 3 5" xfId="31363"/>
    <cellStyle name="千位分隔 4 2 2 4 2 3 5 2" xfId="31364"/>
    <cellStyle name="千位分隔 4 2 2 4 2 3 6" xfId="31365"/>
    <cellStyle name="千位分隔 4 2 2 4 2 4" xfId="31366"/>
    <cellStyle name="千位分隔 4 2 2 4 2 4 2" xfId="31367"/>
    <cellStyle name="千位分隔 4 2 2 4 2 4 2 2" xfId="31368"/>
    <cellStyle name="千位分隔 4 2 2 4 2 4 3" xfId="31369"/>
    <cellStyle name="千位分隔 4 2 2 4 2 4 3 2" xfId="31370"/>
    <cellStyle name="千位分隔 4 2 2 4 2 4 4" xfId="31371"/>
    <cellStyle name="千位分隔 4 2 2 4 2 5" xfId="31372"/>
    <cellStyle name="千位分隔 4 2 2 4 2 5 2" xfId="31373"/>
    <cellStyle name="千位分隔 4 2 2 4 2 6" xfId="31374"/>
    <cellStyle name="千位分隔 4 2 2 4 2 6 2" xfId="31375"/>
    <cellStyle name="千位分隔 4 2 2 4 2 7" xfId="31376"/>
    <cellStyle name="千位分隔 4 2 2 4 3" xfId="31377"/>
    <cellStyle name="千位分隔 4 2 2 4 3 2" xfId="31378"/>
    <cellStyle name="千位分隔 4 2 2 4 3 2 2" xfId="31379"/>
    <cellStyle name="千位分隔 4 2 2 4 3 2 2 2" xfId="31380"/>
    <cellStyle name="千位分隔 4 2 2 4 3 2 2 2 2" xfId="31381"/>
    <cellStyle name="千位分隔 4 2 2 4 3 2 2 3" xfId="31382"/>
    <cellStyle name="千位分隔 4 2 2 4 3 2 2 3 2" xfId="31383"/>
    <cellStyle name="千位分隔 4 2 2 4 3 2 2 4" xfId="31384"/>
    <cellStyle name="千位分隔 4 2 2 4 3 2 3" xfId="31385"/>
    <cellStyle name="千位分隔 4 2 2 4 3 2 3 2" xfId="31386"/>
    <cellStyle name="千位分隔 4 2 2 4 3 2 3 2 2" xfId="31387"/>
    <cellStyle name="千位分隔 4 2 2 4 3 2 3 3" xfId="31388"/>
    <cellStyle name="千位分隔 4 2 2 4 3 2 3 3 2" xfId="31389"/>
    <cellStyle name="千位分隔 4 2 2 4 3 2 3 4" xfId="31390"/>
    <cellStyle name="千位分隔 4 2 2 4 3 2 4" xfId="31391"/>
    <cellStyle name="千位分隔 4 2 2 4 3 2 4 2" xfId="31392"/>
    <cellStyle name="千位分隔 4 2 2 4 3 2 5" xfId="31393"/>
    <cellStyle name="千位分隔 4 2 2 4 3 2 5 2" xfId="31394"/>
    <cellStyle name="千位分隔 4 2 2 4 3 2 6" xfId="31395"/>
    <cellStyle name="千位分隔 4 2 2 4 3 3" xfId="31396"/>
    <cellStyle name="千位分隔 4 2 2 4 3 3 2" xfId="31397"/>
    <cellStyle name="千位分隔 4 2 2 4 3 3 2 2" xfId="31398"/>
    <cellStyle name="千位分隔 4 2 2 4 3 3 3" xfId="31399"/>
    <cellStyle name="千位分隔 4 2 2 4 3 3 3 2" xfId="31400"/>
    <cellStyle name="千位分隔 4 2 2 4 3 3 4" xfId="31401"/>
    <cellStyle name="千位分隔 4 2 2 4 3 4" xfId="31402"/>
    <cellStyle name="千位分隔 4 2 2 4 3 4 2" xfId="31403"/>
    <cellStyle name="千位分隔 4 2 2 4 3 5" xfId="31404"/>
    <cellStyle name="千位分隔 4 2 2 4 3 5 2" xfId="31405"/>
    <cellStyle name="千位分隔 4 2 2 4 3 6" xfId="31406"/>
    <cellStyle name="千位分隔 4 2 2 4 4" xfId="31407"/>
    <cellStyle name="千位分隔 4 2 2 4 4 2" xfId="31408"/>
    <cellStyle name="千位分隔 4 2 2 4 4 2 2" xfId="31409"/>
    <cellStyle name="千位分隔 4 2 2 4 4 2 2 2" xfId="31410"/>
    <cellStyle name="千位分隔 4 2 2 4 4 2 3" xfId="31411"/>
    <cellStyle name="千位分隔 4 2 2 4 4 2 3 2" xfId="31412"/>
    <cellStyle name="千位分隔 4 2 2 4 4 2 4" xfId="31413"/>
    <cellStyle name="千位分隔 4 2 2 4 4 3" xfId="31414"/>
    <cellStyle name="千位分隔 4 2 2 4 4 3 2" xfId="31415"/>
    <cellStyle name="千位分隔 4 2 2 4 4 3 2 2" xfId="31416"/>
    <cellStyle name="千位分隔 4 2 2 4 4 3 3" xfId="31417"/>
    <cellStyle name="千位分隔 4 2 2 4 4 3 3 2" xfId="31418"/>
    <cellStyle name="千位分隔 4 2 2 4 4 3 4" xfId="31419"/>
    <cellStyle name="千位分隔 4 2 2 4 4 4" xfId="31420"/>
    <cellStyle name="千位分隔 4 2 2 4 4 4 2" xfId="31421"/>
    <cellStyle name="千位分隔 4 2 2 4 4 5" xfId="31422"/>
    <cellStyle name="千位分隔 4 2 2 4 4 5 2" xfId="31423"/>
    <cellStyle name="千位分隔 4 2 2 4 4 6" xfId="31424"/>
    <cellStyle name="千位分隔 4 2 2 4 5" xfId="31425"/>
    <cellStyle name="千位分隔 4 2 2 4 5 2" xfId="31426"/>
    <cellStyle name="千位分隔 4 2 2 4 5 2 2" xfId="31427"/>
    <cellStyle name="千位分隔 4 2 2 4 5 3" xfId="31428"/>
    <cellStyle name="千位分隔 4 2 2 4 5 3 2" xfId="31429"/>
    <cellStyle name="千位分隔 4 2 2 4 5 4" xfId="31430"/>
    <cellStyle name="千位分隔 4 2 2 4 6" xfId="31431"/>
    <cellStyle name="千位分隔 4 2 2 4 6 2" xfId="31432"/>
    <cellStyle name="千位分隔 4 2 2 4 7" xfId="31433"/>
    <cellStyle name="千位分隔 4 2 2 4 7 2" xfId="31434"/>
    <cellStyle name="千位分隔 4 2 2 4 8" xfId="31435"/>
    <cellStyle name="千位分隔 4 2 2 5" xfId="31436"/>
    <cellStyle name="千位分隔 4 2 2 5 2" xfId="31437"/>
    <cellStyle name="千位分隔 4 2 2 5 2 2" xfId="31438"/>
    <cellStyle name="千位分隔 4 2 2 5 2 2 2" xfId="31439"/>
    <cellStyle name="千位分隔 4 2 2 5 2 2 2 2" xfId="31440"/>
    <cellStyle name="千位分隔 4 2 2 5 2 2 3" xfId="31441"/>
    <cellStyle name="千位分隔 4 2 2 5 2 2 3 2" xfId="31442"/>
    <cellStyle name="千位分隔 4 2 2 5 2 2 4" xfId="31443"/>
    <cellStyle name="千位分隔 4 2 2 5 2 3" xfId="31444"/>
    <cellStyle name="千位分隔 4 2 2 5 2 3 2" xfId="31445"/>
    <cellStyle name="千位分隔 4 2 2 5 2 3 2 2" xfId="31446"/>
    <cellStyle name="千位分隔 4 2 2 5 2 3 3" xfId="31447"/>
    <cellStyle name="千位分隔 4 2 2 5 2 3 3 2" xfId="31448"/>
    <cellStyle name="千位分隔 4 2 2 5 2 3 4" xfId="31449"/>
    <cellStyle name="千位分隔 4 2 2 5 2 4" xfId="31450"/>
    <cellStyle name="千位分隔 4 2 2 5 2 4 2" xfId="31451"/>
    <cellStyle name="千位分隔 4 2 2 5 2 5" xfId="31452"/>
    <cellStyle name="千位分隔 4 2 2 5 2 5 2" xfId="31453"/>
    <cellStyle name="千位分隔 4 2 2 5 2 6" xfId="31454"/>
    <cellStyle name="千位分隔 4 2 2 5 3" xfId="31455"/>
    <cellStyle name="千位分隔 4 2 2 5 3 2" xfId="31456"/>
    <cellStyle name="千位分隔 4 2 2 5 3 2 2" xfId="31457"/>
    <cellStyle name="千位分隔 4 2 2 5 3 3" xfId="31458"/>
    <cellStyle name="千位分隔 4 2 2 5 3 3 2" xfId="31459"/>
    <cellStyle name="千位分隔 4 2 2 5 3 4" xfId="31460"/>
    <cellStyle name="千位分隔 4 2 2 5 4" xfId="31461"/>
    <cellStyle name="千位分隔 4 2 2 5 4 2" xfId="31462"/>
    <cellStyle name="千位分隔 4 2 2 5 5" xfId="31463"/>
    <cellStyle name="千位分隔 4 2 2 5 5 2" xfId="31464"/>
    <cellStyle name="千位分隔 4 2 2 5 6" xfId="31465"/>
    <cellStyle name="千位分隔 4 2 2 6" xfId="31466"/>
    <cellStyle name="千位分隔 4 2 2 6 2" xfId="31467"/>
    <cellStyle name="千位分隔 4 2 2 6 2 2" xfId="31468"/>
    <cellStyle name="千位分隔 4 2 2 6 2 2 2" xfId="31469"/>
    <cellStyle name="千位分隔 4 2 2 6 2 2 2 2" xfId="31470"/>
    <cellStyle name="千位分隔 4 2 2 6 2 2 3" xfId="31471"/>
    <cellStyle name="千位分隔 4 2 2 6 2 2 3 2" xfId="31472"/>
    <cellStyle name="千位分隔 4 2 2 6 2 2 4" xfId="31473"/>
    <cellStyle name="千位分隔 4 2 2 6 2 3" xfId="31474"/>
    <cellStyle name="千位分隔 4 2 2 6 2 3 2" xfId="31475"/>
    <cellStyle name="千位分隔 4 2 2 6 2 3 2 2" xfId="31476"/>
    <cellStyle name="千位分隔 4 2 2 6 2 3 3" xfId="31477"/>
    <cellStyle name="千位分隔 4 2 2 6 2 3 3 2" xfId="31478"/>
    <cellStyle name="千位分隔 4 2 2 6 2 3 4" xfId="31479"/>
    <cellStyle name="千位分隔 4 2 2 6 2 4" xfId="31480"/>
    <cellStyle name="千位分隔 4 2 2 6 2 4 2" xfId="31481"/>
    <cellStyle name="千位分隔 4 2 2 6 2 5" xfId="31482"/>
    <cellStyle name="千位分隔 4 2 2 6 2 5 2" xfId="31483"/>
    <cellStyle name="千位分隔 4 2 2 6 2 6" xfId="31484"/>
    <cellStyle name="千位分隔 4 2 2 6 3" xfId="31485"/>
    <cellStyle name="千位分隔 4 2 2 6 3 2" xfId="31486"/>
    <cellStyle name="千位分隔 4 2 2 6 3 2 2" xfId="31487"/>
    <cellStyle name="千位分隔 4 2 2 6 3 3" xfId="31488"/>
    <cellStyle name="千位分隔 4 2 2 6 3 3 2" xfId="31489"/>
    <cellStyle name="千位分隔 4 2 2 6 3 4" xfId="31490"/>
    <cellStyle name="千位分隔 4 2 2 6 4" xfId="31491"/>
    <cellStyle name="千位分隔 4 2 2 6 4 2" xfId="31492"/>
    <cellStyle name="千位分隔 4 2 2 6 5" xfId="31493"/>
    <cellStyle name="千位分隔 4 2 2 6 5 2" xfId="31494"/>
    <cellStyle name="千位分隔 4 2 2 6 6" xfId="31495"/>
    <cellStyle name="千位分隔 4 2 2 7" xfId="31496"/>
    <cellStyle name="千位分隔 4 2 2 7 2" xfId="31497"/>
    <cellStyle name="千位分隔 4 2 2 7 2 2" xfId="31498"/>
    <cellStyle name="千位分隔 4 2 2 7 2 2 2" xfId="31499"/>
    <cellStyle name="千位分隔 4 2 2 7 2 2 2 2" xfId="31500"/>
    <cellStyle name="千位分隔 4 2 2 7 2 2 3" xfId="31501"/>
    <cellStyle name="千位分隔 4 2 2 7 2 2 3 2" xfId="31502"/>
    <cellStyle name="千位分隔 4 2 2 7 2 2 4" xfId="31503"/>
    <cellStyle name="千位分隔 4 2 2 7 2 3" xfId="31504"/>
    <cellStyle name="千位分隔 4 2 2 7 2 3 2" xfId="31505"/>
    <cellStyle name="千位分隔 4 2 2 7 2 3 2 2" xfId="31506"/>
    <cellStyle name="千位分隔 4 2 2 7 2 3 3" xfId="31507"/>
    <cellStyle name="千位分隔 4 2 2 7 2 3 3 2" xfId="31508"/>
    <cellStyle name="千位分隔 4 2 2 7 2 3 4" xfId="31509"/>
    <cellStyle name="千位分隔 4 2 2 7 2 4" xfId="31510"/>
    <cellStyle name="千位分隔 4 2 2 7 2 4 2" xfId="31511"/>
    <cellStyle name="千位分隔 4 2 2 7 2 5" xfId="31512"/>
    <cellStyle name="千位分隔 4 2 2 7 2 5 2" xfId="31513"/>
    <cellStyle name="千位分隔 4 2 2 7 2 6" xfId="31514"/>
    <cellStyle name="千位分隔 4 2 2 7 3" xfId="31515"/>
    <cellStyle name="千位分隔 4 2 2 7 3 2" xfId="31516"/>
    <cellStyle name="千位分隔 4 2 2 7 3 2 2" xfId="31517"/>
    <cellStyle name="千位分隔 4 2 2 7 3 3" xfId="31518"/>
    <cellStyle name="千位分隔 4 2 2 7 3 3 2" xfId="31519"/>
    <cellStyle name="千位分隔 4 2 2 7 3 4" xfId="31520"/>
    <cellStyle name="千位分隔 4 2 2 7 4" xfId="31521"/>
    <cellStyle name="千位分隔 4 2 2 7 4 2" xfId="31522"/>
    <cellStyle name="千位分隔 4 2 2 7 5" xfId="31523"/>
    <cellStyle name="千位分隔 4 2 2 7 5 2" xfId="31524"/>
    <cellStyle name="千位分隔 4 2 2 7 6" xfId="31525"/>
    <cellStyle name="千位分隔 4 2 2 8" xfId="31526"/>
    <cellStyle name="千位分隔 4 2 2 8 2" xfId="31527"/>
    <cellStyle name="千位分隔 4 2 2 8 2 2" xfId="31528"/>
    <cellStyle name="千位分隔 4 2 2 8 2 2 2" xfId="31529"/>
    <cellStyle name="千位分隔 4 2 2 8 2 2 2 2" xfId="31530"/>
    <cellStyle name="千位分隔 4 2 2 8 2 2 3" xfId="31531"/>
    <cellStyle name="千位分隔 4 2 2 8 2 2 3 2" xfId="31532"/>
    <cellStyle name="千位分隔 4 2 2 8 2 2 4" xfId="31533"/>
    <cellStyle name="千位分隔 4 2 2 8 2 3" xfId="31534"/>
    <cellStyle name="千位分隔 4 2 2 8 2 3 2" xfId="31535"/>
    <cellStyle name="千位分隔 4 2 2 8 2 3 2 2" xfId="31536"/>
    <cellStyle name="千位分隔 4 2 2 8 2 3 3" xfId="31537"/>
    <cellStyle name="千位分隔 4 2 2 8 2 3 3 2" xfId="31538"/>
    <cellStyle name="千位分隔 4 2 2 8 2 3 4" xfId="31539"/>
    <cellStyle name="千位分隔 4 2 2 8 2 4" xfId="31540"/>
    <cellStyle name="千位分隔 4 2 2 8 2 4 2" xfId="31541"/>
    <cellStyle name="千位分隔 4 2 2 8 2 5" xfId="31542"/>
    <cellStyle name="千位分隔 4 2 2 8 2 5 2" xfId="31543"/>
    <cellStyle name="千位分隔 4 2 2 8 2 6" xfId="31544"/>
    <cellStyle name="千位分隔 4 2 2 8 3" xfId="31545"/>
    <cellStyle name="千位分隔 4 2 2 8 3 2" xfId="31546"/>
    <cellStyle name="千位分隔 4 2 2 8 3 2 2" xfId="31547"/>
    <cellStyle name="千位分隔 4 2 2 8 3 3" xfId="31548"/>
    <cellStyle name="千位分隔 4 2 2 8 3 3 2" xfId="31549"/>
    <cellStyle name="千位分隔 4 2 2 8 3 4" xfId="31550"/>
    <cellStyle name="千位分隔 4 2 2 8 4" xfId="31551"/>
    <cellStyle name="千位分隔 4 2 2 8 4 2" xfId="31552"/>
    <cellStyle name="千位分隔 4 2 2 8 5" xfId="31553"/>
    <cellStyle name="千位分隔 4 2 2 8 5 2" xfId="31554"/>
    <cellStyle name="千位分隔 4 2 2 8 6" xfId="31555"/>
    <cellStyle name="千位分隔 4 2 2 9" xfId="31556"/>
    <cellStyle name="千位分隔 4 2 2 9 2" xfId="31557"/>
    <cellStyle name="千位分隔 4 2 2 9 2 2" xfId="31558"/>
    <cellStyle name="千位分隔 4 2 2 9 2 2 2" xfId="31559"/>
    <cellStyle name="千位分隔 4 2 2 9 2 2 2 2" xfId="31560"/>
    <cellStyle name="千位分隔 4 2 2 9 2 2 3" xfId="31561"/>
    <cellStyle name="千位分隔 4 2 2 9 2 2 3 2" xfId="31562"/>
    <cellStyle name="千位分隔 4 2 2 9 2 2 4" xfId="31563"/>
    <cellStyle name="千位分隔 4 2 2 9 2 3" xfId="31564"/>
    <cellStyle name="千位分隔 4 2 2 9 2 3 2" xfId="31565"/>
    <cellStyle name="千位分隔 4 2 2 9 2 3 2 2" xfId="31566"/>
    <cellStyle name="千位分隔 4 2 2 9 2 3 3" xfId="31567"/>
    <cellStyle name="千位分隔 4 2 2 9 2 3 3 2" xfId="31568"/>
    <cellStyle name="千位分隔 4 2 2 9 2 3 4" xfId="31569"/>
    <cellStyle name="千位分隔 4 2 2 9 2 4" xfId="31570"/>
    <cellStyle name="千位分隔 4 2 2 9 2 4 2" xfId="31571"/>
    <cellStyle name="千位分隔 4 2 2 9 2 5" xfId="31572"/>
    <cellStyle name="千位分隔 4 2 2 9 2 5 2" xfId="31573"/>
    <cellStyle name="千位分隔 4 2 2 9 2 6" xfId="31574"/>
    <cellStyle name="千位分隔 4 2 2 9 3" xfId="31575"/>
    <cellStyle name="千位分隔 4 2 2 9 3 2" xfId="31576"/>
    <cellStyle name="千位分隔 4 2 2 9 3 2 2" xfId="31577"/>
    <cellStyle name="千位分隔 4 2 2 9 3 3" xfId="31578"/>
    <cellStyle name="千位分隔 4 2 2 9 3 3 2" xfId="31579"/>
    <cellStyle name="千位分隔 4 2 2 9 3 4" xfId="31580"/>
    <cellStyle name="千位分隔 4 2 2 9 4" xfId="31581"/>
    <cellStyle name="千位分隔 4 2 2 9 4 2" xfId="31582"/>
    <cellStyle name="千位分隔 4 2 2 9 5" xfId="31583"/>
    <cellStyle name="千位分隔 4 2 2 9 5 2" xfId="31584"/>
    <cellStyle name="千位分隔 4 2 2 9 6" xfId="31585"/>
    <cellStyle name="千位分隔 4 2 3" xfId="31586"/>
    <cellStyle name="千位分隔 4 2 3 10" xfId="31587"/>
    <cellStyle name="千位分隔 4 2 3 10 2" xfId="31588"/>
    <cellStyle name="千位分隔 4 2 3 11" xfId="31589"/>
    <cellStyle name="千位分隔 4 2 3 11 2" xfId="31590"/>
    <cellStyle name="千位分隔 4 2 3 12" xfId="31591"/>
    <cellStyle name="千位分隔 4 2 3 2" xfId="31592"/>
    <cellStyle name="千位分隔 4 2 3 2 2" xfId="31593"/>
    <cellStyle name="千位分隔 4 2 3 2 2 2" xfId="31594"/>
    <cellStyle name="千位分隔 4 2 3 2 2 2 2" xfId="31595"/>
    <cellStyle name="千位分隔 4 2 3 2 2 2 2 2" xfId="31596"/>
    <cellStyle name="千位分隔 4 2 3 2 2 2 3" xfId="31597"/>
    <cellStyle name="千位分隔 4 2 3 2 2 2 3 2" xfId="31598"/>
    <cellStyle name="千位分隔 4 2 3 2 2 2 4" xfId="31599"/>
    <cellStyle name="千位分隔 4 2 3 2 2 3" xfId="31600"/>
    <cellStyle name="千位分隔 4 2 3 2 2 3 2" xfId="31601"/>
    <cellStyle name="千位分隔 4 2 3 2 2 3 2 2" xfId="31602"/>
    <cellStyle name="千位分隔 4 2 3 2 2 3 3" xfId="31603"/>
    <cellStyle name="千位分隔 4 2 3 2 2 3 3 2" xfId="31604"/>
    <cellStyle name="千位分隔 4 2 3 2 2 3 4" xfId="31605"/>
    <cellStyle name="千位分隔 4 2 3 2 2 4" xfId="31606"/>
    <cellStyle name="千位分隔 4 2 3 2 2 4 2" xfId="31607"/>
    <cellStyle name="千位分隔 4 2 3 2 2 5" xfId="31608"/>
    <cellStyle name="千位分隔 4 2 3 2 2 5 2" xfId="31609"/>
    <cellStyle name="千位分隔 4 2 3 2 2 6" xfId="31610"/>
    <cellStyle name="千位分隔 4 2 3 2 3" xfId="31611"/>
    <cellStyle name="千位分隔 4 2 3 2 3 2" xfId="31612"/>
    <cellStyle name="千位分隔 4 2 3 2 3 2 2" xfId="31613"/>
    <cellStyle name="千位分隔 4 2 3 2 3 3" xfId="31614"/>
    <cellStyle name="千位分隔 4 2 3 2 3 3 2" xfId="31615"/>
    <cellStyle name="千位分隔 4 2 3 2 3 4" xfId="31616"/>
    <cellStyle name="千位分隔 4 2 3 2 4" xfId="31617"/>
    <cellStyle name="千位分隔 4 2 3 2 4 2" xfId="31618"/>
    <cellStyle name="千位分隔 4 2 3 2 5" xfId="31619"/>
    <cellStyle name="千位分隔 4 2 3 2 5 2" xfId="31620"/>
    <cellStyle name="千位分隔 4 2 3 2 6" xfId="31621"/>
    <cellStyle name="千位分隔 4 2 3 3" xfId="31622"/>
    <cellStyle name="千位分隔 4 2 3 3 2" xfId="31623"/>
    <cellStyle name="千位分隔 4 2 3 3 2 2" xfId="31624"/>
    <cellStyle name="千位分隔 4 2 3 3 2 2 2" xfId="31625"/>
    <cellStyle name="千位分隔 4 2 3 3 2 2 2 2" xfId="31626"/>
    <cellStyle name="千位分隔 4 2 3 3 2 2 3" xfId="31627"/>
    <cellStyle name="千位分隔 4 2 3 3 2 2 3 2" xfId="31628"/>
    <cellStyle name="千位分隔 4 2 3 3 2 2 4" xfId="31629"/>
    <cellStyle name="千位分隔 4 2 3 3 2 3" xfId="31630"/>
    <cellStyle name="千位分隔 4 2 3 3 2 3 2" xfId="31631"/>
    <cellStyle name="千位分隔 4 2 3 3 2 3 2 2" xfId="31632"/>
    <cellStyle name="千位分隔 4 2 3 3 2 3 3" xfId="31633"/>
    <cellStyle name="千位分隔 4 2 3 3 2 3 3 2" xfId="31634"/>
    <cellStyle name="千位分隔 4 2 3 3 2 3 4" xfId="31635"/>
    <cellStyle name="千位分隔 4 2 3 3 2 4" xfId="31636"/>
    <cellStyle name="千位分隔 4 2 3 3 2 4 2" xfId="31637"/>
    <cellStyle name="千位分隔 4 2 3 3 2 5" xfId="31638"/>
    <cellStyle name="千位分隔 4 2 3 3 2 5 2" xfId="31639"/>
    <cellStyle name="千位分隔 4 2 3 3 2 6" xfId="31640"/>
    <cellStyle name="千位分隔 4 2 3 3 3" xfId="31641"/>
    <cellStyle name="千位分隔 4 2 3 3 3 2" xfId="31642"/>
    <cellStyle name="千位分隔 4 2 3 3 3 2 2" xfId="31643"/>
    <cellStyle name="千位分隔 4 2 3 3 3 3" xfId="31644"/>
    <cellStyle name="千位分隔 4 2 3 3 3 3 2" xfId="31645"/>
    <cellStyle name="千位分隔 4 2 3 3 3 4" xfId="31646"/>
    <cellStyle name="千位分隔 4 2 3 3 4" xfId="31647"/>
    <cellStyle name="千位分隔 4 2 3 3 4 2" xfId="31648"/>
    <cellStyle name="千位分隔 4 2 3 3 5" xfId="31649"/>
    <cellStyle name="千位分隔 4 2 3 3 5 2" xfId="31650"/>
    <cellStyle name="千位分隔 4 2 3 3 6" xfId="31651"/>
    <cellStyle name="千位分隔 4 2 3 4" xfId="31652"/>
    <cellStyle name="千位分隔 4 2 3 4 2" xfId="31653"/>
    <cellStyle name="千位分隔 4 2 3 4 2 2" xfId="31654"/>
    <cellStyle name="千位分隔 4 2 3 4 2 2 2" xfId="31655"/>
    <cellStyle name="千位分隔 4 2 3 4 2 2 2 2" xfId="31656"/>
    <cellStyle name="千位分隔 4 2 3 4 2 2 3" xfId="31657"/>
    <cellStyle name="千位分隔 4 2 3 4 2 2 3 2" xfId="31658"/>
    <cellStyle name="千位分隔 4 2 3 4 2 2 4" xfId="31659"/>
    <cellStyle name="千位分隔 4 2 3 4 2 3" xfId="31660"/>
    <cellStyle name="千位分隔 4 2 3 4 2 3 2" xfId="31661"/>
    <cellStyle name="千位分隔 4 2 3 4 2 3 2 2" xfId="31662"/>
    <cellStyle name="千位分隔 4 2 3 4 2 3 3" xfId="31663"/>
    <cellStyle name="千位分隔 4 2 3 4 2 3 3 2" xfId="31664"/>
    <cellStyle name="千位分隔 4 2 3 4 2 3 4" xfId="31665"/>
    <cellStyle name="千位分隔 4 2 3 4 2 4" xfId="31666"/>
    <cellStyle name="千位分隔 4 2 3 4 2 4 2" xfId="31667"/>
    <cellStyle name="千位分隔 4 2 3 4 2 5" xfId="31668"/>
    <cellStyle name="千位分隔 4 2 3 4 2 5 2" xfId="31669"/>
    <cellStyle name="千位分隔 4 2 3 4 2 6" xfId="31670"/>
    <cellStyle name="千位分隔 4 2 3 4 3" xfId="31671"/>
    <cellStyle name="千位分隔 4 2 3 4 3 2" xfId="31672"/>
    <cellStyle name="千位分隔 4 2 3 4 3 2 2" xfId="31673"/>
    <cellStyle name="千位分隔 4 2 3 4 3 3" xfId="31674"/>
    <cellStyle name="千位分隔 4 2 3 4 3 3 2" xfId="31675"/>
    <cellStyle name="千位分隔 4 2 3 4 3 4" xfId="31676"/>
    <cellStyle name="千位分隔 4 2 3 4 4" xfId="31677"/>
    <cellStyle name="千位分隔 4 2 3 4 4 2" xfId="31678"/>
    <cellStyle name="千位分隔 4 2 3 4 5" xfId="31679"/>
    <cellStyle name="千位分隔 4 2 3 4 5 2" xfId="31680"/>
    <cellStyle name="千位分隔 4 2 3 4 6" xfId="31681"/>
    <cellStyle name="千位分隔 4 2 3 5" xfId="31682"/>
    <cellStyle name="千位分隔 4 2 3 5 2" xfId="31683"/>
    <cellStyle name="千位分隔 4 2 3 5 2 2" xfId="31684"/>
    <cellStyle name="千位分隔 4 2 3 5 2 2 2" xfId="31685"/>
    <cellStyle name="千位分隔 4 2 3 5 2 2 2 2" xfId="31686"/>
    <cellStyle name="千位分隔 4 2 3 5 2 2 3" xfId="31687"/>
    <cellStyle name="千位分隔 4 2 3 5 2 2 3 2" xfId="31688"/>
    <cellStyle name="千位分隔 4 2 3 5 2 2 4" xfId="31689"/>
    <cellStyle name="千位分隔 4 2 3 5 2 3" xfId="31690"/>
    <cellStyle name="千位分隔 4 2 3 5 2 3 2" xfId="31691"/>
    <cellStyle name="千位分隔 4 2 3 5 2 3 2 2" xfId="31692"/>
    <cellStyle name="千位分隔 4 2 3 5 2 3 3" xfId="31693"/>
    <cellStyle name="千位分隔 4 2 3 5 2 3 3 2" xfId="31694"/>
    <cellStyle name="千位分隔 4 2 3 5 2 3 4" xfId="31695"/>
    <cellStyle name="千位分隔 4 2 3 5 2 4" xfId="31696"/>
    <cellStyle name="千位分隔 4 2 3 5 2 4 2" xfId="31697"/>
    <cellStyle name="千位分隔 4 2 3 5 2 5" xfId="31698"/>
    <cellStyle name="千位分隔 4 2 3 5 2 5 2" xfId="31699"/>
    <cellStyle name="千位分隔 4 2 3 5 2 6" xfId="31700"/>
    <cellStyle name="千位分隔 4 2 3 5 3" xfId="31701"/>
    <cellStyle name="千位分隔 4 2 3 5 3 2" xfId="31702"/>
    <cellStyle name="千位分隔 4 2 3 5 3 2 2" xfId="31703"/>
    <cellStyle name="千位分隔 4 2 3 5 3 3" xfId="31704"/>
    <cellStyle name="千位分隔 4 2 3 5 3 3 2" xfId="31705"/>
    <cellStyle name="千位分隔 4 2 3 5 3 4" xfId="31706"/>
    <cellStyle name="千位分隔 4 2 3 5 4" xfId="31707"/>
    <cellStyle name="千位分隔 4 2 3 5 4 2" xfId="31708"/>
    <cellStyle name="千位分隔 4 2 3 5 5" xfId="31709"/>
    <cellStyle name="千位分隔 4 2 3 5 5 2" xfId="31710"/>
    <cellStyle name="千位分隔 4 2 3 5 6" xfId="31711"/>
    <cellStyle name="千位分隔 4 2 3 6" xfId="31712"/>
    <cellStyle name="千位分隔 4 2 3 6 2" xfId="31713"/>
    <cellStyle name="千位分隔 4 2 3 6 2 2" xfId="31714"/>
    <cellStyle name="千位分隔 4 2 3 6 2 2 2" xfId="31715"/>
    <cellStyle name="千位分隔 4 2 3 6 2 2 2 2" xfId="31716"/>
    <cellStyle name="千位分隔 4 2 3 6 2 2 3" xfId="31717"/>
    <cellStyle name="千位分隔 4 2 3 6 2 2 3 2" xfId="31718"/>
    <cellStyle name="千位分隔 4 2 3 6 2 2 4" xfId="31719"/>
    <cellStyle name="千位分隔 4 2 3 6 2 3" xfId="31720"/>
    <cellStyle name="千位分隔 4 2 3 6 2 3 2" xfId="31721"/>
    <cellStyle name="千位分隔 4 2 3 6 2 3 2 2" xfId="31722"/>
    <cellStyle name="千位分隔 4 2 3 6 2 3 3" xfId="31723"/>
    <cellStyle name="千位分隔 4 2 3 6 2 3 3 2" xfId="31724"/>
    <cellStyle name="千位分隔 4 2 3 6 2 3 4" xfId="31725"/>
    <cellStyle name="千位分隔 4 2 3 6 2 4" xfId="31726"/>
    <cellStyle name="千位分隔 4 2 3 6 2 4 2" xfId="31727"/>
    <cellStyle name="千位分隔 4 2 3 6 2 5" xfId="31728"/>
    <cellStyle name="千位分隔 4 2 3 6 2 5 2" xfId="31729"/>
    <cellStyle name="千位分隔 4 2 3 6 2 6" xfId="31730"/>
    <cellStyle name="千位分隔 4 2 3 6 3" xfId="31731"/>
    <cellStyle name="千位分隔 4 2 3 6 3 2" xfId="31732"/>
    <cellStyle name="千位分隔 4 2 3 6 3 2 2" xfId="31733"/>
    <cellStyle name="千位分隔 4 2 3 6 3 3" xfId="31734"/>
    <cellStyle name="千位分隔 4 2 3 6 3 3 2" xfId="31735"/>
    <cellStyle name="千位分隔 4 2 3 6 3 4" xfId="31736"/>
    <cellStyle name="千位分隔 4 2 3 6 4" xfId="31737"/>
    <cellStyle name="千位分隔 4 2 3 6 4 2" xfId="31738"/>
    <cellStyle name="千位分隔 4 2 3 6 5" xfId="31739"/>
    <cellStyle name="千位分隔 4 2 3 6 5 2" xfId="31740"/>
    <cellStyle name="千位分隔 4 2 3 6 6" xfId="31741"/>
    <cellStyle name="千位分隔 4 2 3 7" xfId="31742"/>
    <cellStyle name="千位分隔 4 2 3 7 2" xfId="31743"/>
    <cellStyle name="千位分隔 4 2 3 7 2 2" xfId="31744"/>
    <cellStyle name="千位分隔 4 2 3 7 2 2 2" xfId="31745"/>
    <cellStyle name="千位分隔 4 2 3 7 2 2 2 2" xfId="31746"/>
    <cellStyle name="千位分隔 4 2 3 7 2 2 3" xfId="31747"/>
    <cellStyle name="千位分隔 4 2 3 7 2 2 3 2" xfId="31748"/>
    <cellStyle name="千位分隔 4 2 3 7 2 2 4" xfId="31749"/>
    <cellStyle name="千位分隔 4 2 3 7 2 3" xfId="31750"/>
    <cellStyle name="千位分隔 4 2 3 7 2 3 2" xfId="31751"/>
    <cellStyle name="千位分隔 4 2 3 7 2 3 2 2" xfId="31752"/>
    <cellStyle name="千位分隔 4 2 3 7 2 3 3" xfId="31753"/>
    <cellStyle name="千位分隔 4 2 3 7 2 3 3 2" xfId="31754"/>
    <cellStyle name="千位分隔 4 2 3 7 2 3 4" xfId="31755"/>
    <cellStyle name="千位分隔 4 2 3 7 2 4" xfId="31756"/>
    <cellStyle name="千位分隔 4 2 3 7 2 4 2" xfId="31757"/>
    <cellStyle name="千位分隔 4 2 3 7 2 5" xfId="31758"/>
    <cellStyle name="千位分隔 4 2 3 7 2 5 2" xfId="31759"/>
    <cellStyle name="千位分隔 4 2 3 7 2 6" xfId="31760"/>
    <cellStyle name="千位分隔 4 2 3 7 3" xfId="31761"/>
    <cellStyle name="千位分隔 4 2 3 7 3 2" xfId="31762"/>
    <cellStyle name="千位分隔 4 2 3 7 3 2 2" xfId="31763"/>
    <cellStyle name="千位分隔 4 2 3 7 3 3" xfId="31764"/>
    <cellStyle name="千位分隔 4 2 3 7 3 3 2" xfId="31765"/>
    <cellStyle name="千位分隔 4 2 3 7 3 4" xfId="31766"/>
    <cellStyle name="千位分隔 4 2 3 7 4" xfId="31767"/>
    <cellStyle name="千位分隔 4 2 3 7 4 2" xfId="31768"/>
    <cellStyle name="千位分隔 4 2 3 7 5" xfId="31769"/>
    <cellStyle name="千位分隔 4 2 3 7 5 2" xfId="31770"/>
    <cellStyle name="千位分隔 4 2 3 7 6" xfId="31771"/>
    <cellStyle name="千位分隔 4 2 3 8" xfId="31772"/>
    <cellStyle name="千位分隔 4 2 3 8 2" xfId="31773"/>
    <cellStyle name="千位分隔 4 2 3 8 2 2" xfId="31774"/>
    <cellStyle name="千位分隔 4 2 3 8 2 2 2" xfId="31775"/>
    <cellStyle name="千位分隔 4 2 3 8 2 3" xfId="31776"/>
    <cellStyle name="千位分隔 4 2 3 8 2 3 2" xfId="31777"/>
    <cellStyle name="千位分隔 4 2 3 8 2 4" xfId="31778"/>
    <cellStyle name="千位分隔 4 2 3 8 3" xfId="31779"/>
    <cellStyle name="千位分隔 4 2 3 8 3 2" xfId="31780"/>
    <cellStyle name="千位分隔 4 2 3 8 3 2 2" xfId="31781"/>
    <cellStyle name="千位分隔 4 2 3 8 3 3" xfId="31782"/>
    <cellStyle name="千位分隔 4 2 3 8 3 3 2" xfId="31783"/>
    <cellStyle name="千位分隔 4 2 3 8 3 4" xfId="31784"/>
    <cellStyle name="千位分隔 4 2 3 8 4" xfId="31785"/>
    <cellStyle name="千位分隔 4 2 3 8 4 2" xfId="31786"/>
    <cellStyle name="千位分隔 4 2 3 8 5" xfId="31787"/>
    <cellStyle name="千位分隔 4 2 3 8 5 2" xfId="31788"/>
    <cellStyle name="千位分隔 4 2 3 8 6" xfId="31789"/>
    <cellStyle name="千位分隔 4 2 3 9" xfId="31790"/>
    <cellStyle name="千位分隔 4 2 3 9 2" xfId="31791"/>
    <cellStyle name="千位分隔 4 2 3 9 2 2" xfId="31792"/>
    <cellStyle name="千位分隔 4 2 3 9 3" xfId="31793"/>
    <cellStyle name="千位分隔 4 2 3 9 3 2" xfId="31794"/>
    <cellStyle name="千位分隔 4 2 3 9 4" xfId="31795"/>
    <cellStyle name="千位分隔 4 2 4" xfId="31796"/>
    <cellStyle name="千位分隔 4 2 4 10" xfId="31797"/>
    <cellStyle name="千位分隔 4 2 4 10 2" xfId="31798"/>
    <cellStyle name="千位分隔 4 2 4 11" xfId="31799"/>
    <cellStyle name="千位分隔 4 2 4 11 2" xfId="31800"/>
    <cellStyle name="千位分隔 4 2 4 12" xfId="31801"/>
    <cellStyle name="千位分隔 4 2 4 2" xfId="31802"/>
    <cellStyle name="千位分隔 4 2 4 2 2" xfId="31803"/>
    <cellStyle name="千位分隔 4 2 4 2 2 2" xfId="31804"/>
    <cellStyle name="千位分隔 4 2 4 2 2 2 2" xfId="31805"/>
    <cellStyle name="千位分隔 4 2 4 2 2 2 2 2" xfId="31806"/>
    <cellStyle name="千位分隔 4 2 4 2 2 2 3" xfId="31807"/>
    <cellStyle name="千位分隔 4 2 4 2 2 2 3 2" xfId="31808"/>
    <cellStyle name="千位分隔 4 2 4 2 2 2 4" xfId="31809"/>
    <cellStyle name="千位分隔 4 2 4 2 2 3" xfId="31810"/>
    <cellStyle name="千位分隔 4 2 4 2 2 3 2" xfId="31811"/>
    <cellStyle name="千位分隔 4 2 4 2 2 3 2 2" xfId="31812"/>
    <cellStyle name="千位分隔 4 2 4 2 2 3 3" xfId="31813"/>
    <cellStyle name="千位分隔 4 2 4 2 2 3 3 2" xfId="31814"/>
    <cellStyle name="千位分隔 4 2 4 2 2 3 4" xfId="31815"/>
    <cellStyle name="千位分隔 4 2 4 2 2 4" xfId="31816"/>
    <cellStyle name="千位分隔 4 2 4 2 2 4 2" xfId="31817"/>
    <cellStyle name="千位分隔 4 2 4 2 2 5" xfId="31818"/>
    <cellStyle name="千位分隔 4 2 4 2 2 5 2" xfId="31819"/>
    <cellStyle name="千位分隔 4 2 4 2 2 6" xfId="31820"/>
    <cellStyle name="千位分隔 4 2 4 2 3" xfId="31821"/>
    <cellStyle name="千位分隔 4 2 4 2 3 2" xfId="31822"/>
    <cellStyle name="千位分隔 4 2 4 2 3 2 2" xfId="31823"/>
    <cellStyle name="千位分隔 4 2 4 2 3 3" xfId="31824"/>
    <cellStyle name="千位分隔 4 2 4 2 3 3 2" xfId="31825"/>
    <cellStyle name="千位分隔 4 2 4 2 3 4" xfId="31826"/>
    <cellStyle name="千位分隔 4 2 4 2 4" xfId="31827"/>
    <cellStyle name="千位分隔 4 2 4 2 4 2" xfId="31828"/>
    <cellStyle name="千位分隔 4 2 4 2 5" xfId="31829"/>
    <cellStyle name="千位分隔 4 2 4 2 5 2" xfId="31830"/>
    <cellStyle name="千位分隔 4 2 4 2 6" xfId="31831"/>
    <cellStyle name="千位分隔 4 2 4 3" xfId="31832"/>
    <cellStyle name="千位分隔 4 2 4 3 2" xfId="31833"/>
    <cellStyle name="千位分隔 4 2 4 3 2 2" xfId="31834"/>
    <cellStyle name="千位分隔 4 2 4 3 2 2 2" xfId="31835"/>
    <cellStyle name="千位分隔 4 2 4 3 2 2 2 2" xfId="31836"/>
    <cellStyle name="千位分隔 4 2 4 3 2 2 3" xfId="31837"/>
    <cellStyle name="千位分隔 4 2 4 3 2 2 3 2" xfId="31838"/>
    <cellStyle name="千位分隔 4 2 4 3 2 2 4" xfId="31839"/>
    <cellStyle name="千位分隔 4 2 4 3 2 3" xfId="31840"/>
    <cellStyle name="千位分隔 4 2 4 3 2 3 2" xfId="31841"/>
    <cellStyle name="千位分隔 4 2 4 3 2 3 2 2" xfId="31842"/>
    <cellStyle name="千位分隔 4 2 4 3 2 3 3" xfId="31843"/>
    <cellStyle name="千位分隔 4 2 4 3 2 3 3 2" xfId="31844"/>
    <cellStyle name="千位分隔 4 2 4 3 2 3 4" xfId="31845"/>
    <cellStyle name="千位分隔 4 2 4 3 2 4" xfId="31846"/>
    <cellStyle name="千位分隔 4 2 4 3 2 4 2" xfId="31847"/>
    <cellStyle name="千位分隔 4 2 4 3 2 5" xfId="31848"/>
    <cellStyle name="千位分隔 4 2 4 3 2 5 2" xfId="31849"/>
    <cellStyle name="千位分隔 4 2 4 3 2 6" xfId="31850"/>
    <cellStyle name="千位分隔 4 2 4 3 3" xfId="31851"/>
    <cellStyle name="千位分隔 4 2 4 3 3 2" xfId="31852"/>
    <cellStyle name="千位分隔 4 2 4 3 3 2 2" xfId="31853"/>
    <cellStyle name="千位分隔 4 2 4 3 3 3" xfId="31854"/>
    <cellStyle name="千位分隔 4 2 4 3 3 3 2" xfId="31855"/>
    <cellStyle name="千位分隔 4 2 4 3 3 4" xfId="31856"/>
    <cellStyle name="千位分隔 4 2 4 3 4" xfId="31857"/>
    <cellStyle name="千位分隔 4 2 4 3 4 2" xfId="31858"/>
    <cellStyle name="千位分隔 4 2 4 3 5" xfId="31859"/>
    <cellStyle name="千位分隔 4 2 4 3 5 2" xfId="31860"/>
    <cellStyle name="千位分隔 4 2 4 3 6" xfId="31861"/>
    <cellStyle name="千位分隔 4 2 4 4" xfId="31862"/>
    <cellStyle name="千位分隔 4 2 4 4 2" xfId="31863"/>
    <cellStyle name="千位分隔 4 2 4 4 2 2" xfId="31864"/>
    <cellStyle name="千位分隔 4 2 4 4 2 2 2" xfId="31865"/>
    <cellStyle name="千位分隔 4 2 4 4 2 2 2 2" xfId="31866"/>
    <cellStyle name="千位分隔 4 2 4 4 2 2 3" xfId="31867"/>
    <cellStyle name="千位分隔 4 2 4 4 2 2 3 2" xfId="31868"/>
    <cellStyle name="千位分隔 4 2 4 4 2 2 4" xfId="31869"/>
    <cellStyle name="千位分隔 4 2 4 4 2 3" xfId="31870"/>
    <cellStyle name="千位分隔 4 2 4 4 2 3 2" xfId="31871"/>
    <cellStyle name="千位分隔 4 2 4 4 2 3 2 2" xfId="31872"/>
    <cellStyle name="千位分隔 4 2 4 4 2 3 3" xfId="31873"/>
    <cellStyle name="千位分隔 4 2 4 4 2 3 3 2" xfId="31874"/>
    <cellStyle name="千位分隔 4 2 4 4 2 3 4" xfId="31875"/>
    <cellStyle name="千位分隔 4 2 4 4 2 4" xfId="31876"/>
    <cellStyle name="千位分隔 4 2 4 4 2 4 2" xfId="31877"/>
    <cellStyle name="千位分隔 4 2 4 4 2 5" xfId="31878"/>
    <cellStyle name="千位分隔 4 2 4 4 2 5 2" xfId="31879"/>
    <cellStyle name="千位分隔 4 2 4 4 2 6" xfId="31880"/>
    <cellStyle name="千位分隔 4 2 4 4 3" xfId="31881"/>
    <cellStyle name="千位分隔 4 2 4 4 3 2" xfId="31882"/>
    <cellStyle name="千位分隔 4 2 4 4 3 2 2" xfId="31883"/>
    <cellStyle name="千位分隔 4 2 4 4 3 3" xfId="31884"/>
    <cellStyle name="千位分隔 4 2 4 4 3 3 2" xfId="31885"/>
    <cellStyle name="千位分隔 4 2 4 4 3 4" xfId="31886"/>
    <cellStyle name="千位分隔 4 2 4 4 4" xfId="31887"/>
    <cellStyle name="千位分隔 4 2 4 4 4 2" xfId="31888"/>
    <cellStyle name="千位分隔 4 2 4 4 5" xfId="31889"/>
    <cellStyle name="千位分隔 4 2 4 4 5 2" xfId="31890"/>
    <cellStyle name="千位分隔 4 2 4 4 6" xfId="31891"/>
    <cellStyle name="千位分隔 4 2 4 5" xfId="31892"/>
    <cellStyle name="千位分隔 4 2 4 5 2" xfId="31893"/>
    <cellStyle name="千位分隔 4 2 4 5 2 2" xfId="31894"/>
    <cellStyle name="千位分隔 4 2 4 5 2 2 2" xfId="31895"/>
    <cellStyle name="千位分隔 4 2 4 5 2 2 2 2" xfId="31896"/>
    <cellStyle name="千位分隔 4 2 4 5 2 2 3" xfId="31897"/>
    <cellStyle name="千位分隔 4 2 4 5 2 2 3 2" xfId="31898"/>
    <cellStyle name="千位分隔 4 2 4 5 2 2 4" xfId="31899"/>
    <cellStyle name="千位分隔 4 2 4 5 2 3" xfId="31900"/>
    <cellStyle name="千位分隔 4 2 4 5 2 3 2" xfId="31901"/>
    <cellStyle name="千位分隔 4 2 4 5 2 3 2 2" xfId="31902"/>
    <cellStyle name="千位分隔 4 2 4 5 2 3 3" xfId="31903"/>
    <cellStyle name="千位分隔 4 2 4 5 2 3 3 2" xfId="31904"/>
    <cellStyle name="千位分隔 4 2 4 5 2 3 4" xfId="31905"/>
    <cellStyle name="千位分隔 4 2 4 5 2 4" xfId="31906"/>
    <cellStyle name="千位分隔 4 2 4 5 2 4 2" xfId="31907"/>
    <cellStyle name="千位分隔 4 2 4 5 2 5" xfId="31908"/>
    <cellStyle name="千位分隔 4 2 4 5 2 5 2" xfId="31909"/>
    <cellStyle name="千位分隔 4 2 4 5 2 6" xfId="31910"/>
    <cellStyle name="千位分隔 4 2 4 5 3" xfId="31911"/>
    <cellStyle name="千位分隔 4 2 4 5 3 2" xfId="31912"/>
    <cellStyle name="千位分隔 4 2 4 5 3 2 2" xfId="31913"/>
    <cellStyle name="千位分隔 4 2 4 5 3 3" xfId="31914"/>
    <cellStyle name="千位分隔 4 2 4 5 3 3 2" xfId="31915"/>
    <cellStyle name="千位分隔 4 2 4 5 3 4" xfId="31916"/>
    <cellStyle name="千位分隔 4 2 4 5 4" xfId="31917"/>
    <cellStyle name="千位分隔 4 2 4 5 4 2" xfId="31918"/>
    <cellStyle name="千位分隔 4 2 4 5 5" xfId="31919"/>
    <cellStyle name="千位分隔 4 2 4 5 5 2" xfId="31920"/>
    <cellStyle name="千位分隔 4 2 4 5 6" xfId="31921"/>
    <cellStyle name="千位分隔 4 2 4 6" xfId="31922"/>
    <cellStyle name="千位分隔 4 2 4 6 2" xfId="31923"/>
    <cellStyle name="千位分隔 4 2 4 6 2 2" xfId="31924"/>
    <cellStyle name="千位分隔 4 2 4 6 2 2 2" xfId="31925"/>
    <cellStyle name="千位分隔 4 2 4 6 2 2 2 2" xfId="31926"/>
    <cellStyle name="千位分隔 4 2 4 6 2 2 3" xfId="31927"/>
    <cellStyle name="千位分隔 4 2 4 6 2 2 3 2" xfId="31928"/>
    <cellStyle name="千位分隔 4 2 4 6 2 2 4" xfId="31929"/>
    <cellStyle name="千位分隔 4 2 4 6 2 3" xfId="31930"/>
    <cellStyle name="千位分隔 4 2 4 6 2 3 2" xfId="31931"/>
    <cellStyle name="千位分隔 4 2 4 6 2 3 2 2" xfId="31932"/>
    <cellStyle name="千位分隔 4 2 4 6 2 3 3" xfId="31933"/>
    <cellStyle name="千位分隔 4 2 4 6 2 3 3 2" xfId="31934"/>
    <cellStyle name="千位分隔 4 2 4 6 2 3 4" xfId="31935"/>
    <cellStyle name="千位分隔 4 2 4 6 2 4" xfId="31936"/>
    <cellStyle name="千位分隔 4 2 4 6 2 4 2" xfId="31937"/>
    <cellStyle name="千位分隔 4 2 4 6 2 5" xfId="31938"/>
    <cellStyle name="千位分隔 4 2 4 6 2 5 2" xfId="31939"/>
    <cellStyle name="千位分隔 4 2 4 6 2 6" xfId="31940"/>
    <cellStyle name="千位分隔 4 2 4 6 3" xfId="31941"/>
    <cellStyle name="千位分隔 4 2 4 6 3 2" xfId="31942"/>
    <cellStyle name="千位分隔 4 2 4 6 3 2 2" xfId="31943"/>
    <cellStyle name="千位分隔 4 2 4 6 3 3" xfId="31944"/>
    <cellStyle name="千位分隔 4 2 4 6 3 3 2" xfId="31945"/>
    <cellStyle name="千位分隔 4 2 4 6 3 4" xfId="31946"/>
    <cellStyle name="千位分隔 4 2 4 6 4" xfId="31947"/>
    <cellStyle name="千位分隔 4 2 4 6 4 2" xfId="31948"/>
    <cellStyle name="千位分隔 4 2 4 6 5" xfId="31949"/>
    <cellStyle name="千位分隔 4 2 4 6 5 2" xfId="31950"/>
    <cellStyle name="千位分隔 4 2 4 6 6" xfId="31951"/>
    <cellStyle name="千位分隔 4 2 4 7" xfId="31952"/>
    <cellStyle name="千位分隔 4 2 4 7 2" xfId="31953"/>
    <cellStyle name="千位分隔 4 2 4 7 2 2" xfId="31954"/>
    <cellStyle name="千位分隔 4 2 4 7 2 2 2" xfId="31955"/>
    <cellStyle name="千位分隔 4 2 4 7 2 2 2 2" xfId="31956"/>
    <cellStyle name="千位分隔 4 2 4 7 2 2 3" xfId="31957"/>
    <cellStyle name="千位分隔 4 2 4 7 2 2 3 2" xfId="31958"/>
    <cellStyle name="千位分隔 4 2 4 7 2 2 4" xfId="31959"/>
    <cellStyle name="千位分隔 4 2 4 7 2 3" xfId="31960"/>
    <cellStyle name="千位分隔 4 2 4 7 2 3 2" xfId="31961"/>
    <cellStyle name="千位分隔 4 2 4 7 2 3 2 2" xfId="31962"/>
    <cellStyle name="千位分隔 4 2 4 7 2 3 3" xfId="31963"/>
    <cellStyle name="千位分隔 4 2 4 7 2 3 3 2" xfId="31964"/>
    <cellStyle name="千位分隔 4 2 4 7 2 3 4" xfId="31965"/>
    <cellStyle name="千位分隔 4 2 4 7 2 4" xfId="31966"/>
    <cellStyle name="千位分隔 4 2 4 7 2 4 2" xfId="31967"/>
    <cellStyle name="千位分隔 4 2 4 7 2 5" xfId="31968"/>
    <cellStyle name="千位分隔 4 2 4 7 2 5 2" xfId="31969"/>
    <cellStyle name="千位分隔 4 2 4 7 2 6" xfId="31970"/>
    <cellStyle name="千位分隔 4 2 4 7 3" xfId="31971"/>
    <cellStyle name="千位分隔 4 2 4 7 3 2" xfId="31972"/>
    <cellStyle name="千位分隔 4 2 4 7 3 2 2" xfId="31973"/>
    <cellStyle name="千位分隔 4 2 4 7 3 3" xfId="31974"/>
    <cellStyle name="千位分隔 4 2 4 7 3 3 2" xfId="31975"/>
    <cellStyle name="千位分隔 4 2 4 7 3 4" xfId="31976"/>
    <cellStyle name="千位分隔 4 2 4 7 4" xfId="31977"/>
    <cellStyle name="千位分隔 4 2 4 7 4 2" xfId="31978"/>
    <cellStyle name="千位分隔 4 2 4 7 5" xfId="31979"/>
    <cellStyle name="千位分隔 4 2 4 7 5 2" xfId="31980"/>
    <cellStyle name="千位分隔 4 2 4 7 6" xfId="31981"/>
    <cellStyle name="千位分隔 4 2 4 8" xfId="31982"/>
    <cellStyle name="千位分隔 4 2 4 8 2" xfId="31983"/>
    <cellStyle name="千位分隔 4 2 4 8 2 2" xfId="31984"/>
    <cellStyle name="千位分隔 4 2 4 8 2 2 2" xfId="31985"/>
    <cellStyle name="千位分隔 4 2 4 8 2 3" xfId="31986"/>
    <cellStyle name="千位分隔 4 2 4 8 2 3 2" xfId="31987"/>
    <cellStyle name="千位分隔 4 2 4 8 2 4" xfId="31988"/>
    <cellStyle name="千位分隔 4 2 4 8 3" xfId="31989"/>
    <cellStyle name="千位分隔 4 2 4 8 3 2" xfId="31990"/>
    <cellStyle name="千位分隔 4 2 4 8 3 2 2" xfId="31991"/>
    <cellStyle name="千位分隔 4 2 4 8 3 3" xfId="31992"/>
    <cellStyle name="千位分隔 4 2 4 8 3 3 2" xfId="31993"/>
    <cellStyle name="千位分隔 4 2 4 8 3 4" xfId="31994"/>
    <cellStyle name="千位分隔 4 2 4 8 4" xfId="31995"/>
    <cellStyle name="千位分隔 4 2 4 8 4 2" xfId="31996"/>
    <cellStyle name="千位分隔 4 2 4 8 5" xfId="31997"/>
    <cellStyle name="千位分隔 4 2 4 8 5 2" xfId="31998"/>
    <cellStyle name="千位分隔 4 2 4 8 6" xfId="31999"/>
    <cellStyle name="千位分隔 4 2 4 9" xfId="32000"/>
    <cellStyle name="千位分隔 4 2 4 9 2" xfId="32001"/>
    <cellStyle name="千位分隔 4 2 4 9 2 2" xfId="32002"/>
    <cellStyle name="千位分隔 4 2 4 9 3" xfId="32003"/>
    <cellStyle name="千位分隔 4 2 4 9 3 2" xfId="32004"/>
    <cellStyle name="千位分隔 4 2 4 9 4" xfId="32005"/>
    <cellStyle name="千位分隔 4 2 5" xfId="32006"/>
    <cellStyle name="千位分隔 4 2 5 2" xfId="32007"/>
    <cellStyle name="千位分隔 4 2 5 2 2" xfId="32008"/>
    <cellStyle name="千位分隔 4 2 5 2 2 2" xfId="32009"/>
    <cellStyle name="千位分隔 4 2 5 2 2 2 2" xfId="32010"/>
    <cellStyle name="千位分隔 4 2 5 2 2 3" xfId="32011"/>
    <cellStyle name="千位分隔 4 2 5 2 2 3 2" xfId="32012"/>
    <cellStyle name="千位分隔 4 2 5 2 2 4" xfId="32013"/>
    <cellStyle name="千位分隔 4 2 5 2 3" xfId="32014"/>
    <cellStyle name="千位分隔 4 2 5 2 3 2" xfId="32015"/>
    <cellStyle name="千位分隔 4 2 5 2 3 2 2" xfId="32016"/>
    <cellStyle name="千位分隔 4 2 5 2 3 3" xfId="32017"/>
    <cellStyle name="千位分隔 4 2 5 2 3 3 2" xfId="32018"/>
    <cellStyle name="千位分隔 4 2 5 2 3 4" xfId="32019"/>
    <cellStyle name="千位分隔 4 2 5 2 4" xfId="32020"/>
    <cellStyle name="千位分隔 4 2 5 2 4 2" xfId="32021"/>
    <cellStyle name="千位分隔 4 2 5 2 5" xfId="32022"/>
    <cellStyle name="千位分隔 4 2 5 2 5 2" xfId="32023"/>
    <cellStyle name="千位分隔 4 2 5 2 6" xfId="32024"/>
    <cellStyle name="千位分隔 4 2 5 3" xfId="32025"/>
    <cellStyle name="千位分隔 4 2 5 3 2" xfId="32026"/>
    <cellStyle name="千位分隔 4 2 5 3 2 2" xfId="32027"/>
    <cellStyle name="千位分隔 4 2 5 3 3" xfId="32028"/>
    <cellStyle name="千位分隔 4 2 5 3 3 2" xfId="32029"/>
    <cellStyle name="千位分隔 4 2 5 3 4" xfId="32030"/>
    <cellStyle name="千位分隔 4 2 5 4" xfId="32031"/>
    <cellStyle name="千位分隔 4 2 5 4 2" xfId="32032"/>
    <cellStyle name="千位分隔 4 2 5 5" xfId="32033"/>
    <cellStyle name="千位分隔 4 2 5 5 2" xfId="32034"/>
    <cellStyle name="千位分隔 4 2 5 6" xfId="32035"/>
    <cellStyle name="千位分隔 4 2 6" xfId="32036"/>
    <cellStyle name="千位分隔 4 2 6 2" xfId="32037"/>
    <cellStyle name="千位分隔 4 2 6 2 2" xfId="32038"/>
    <cellStyle name="千位分隔 4 2 6 2 2 2" xfId="32039"/>
    <cellStyle name="千位分隔 4 2 6 2 2 2 2" xfId="32040"/>
    <cellStyle name="千位分隔 4 2 6 2 2 3" xfId="32041"/>
    <cellStyle name="千位分隔 4 2 6 2 2 3 2" xfId="32042"/>
    <cellStyle name="千位分隔 4 2 6 2 2 4" xfId="32043"/>
    <cellStyle name="千位分隔 4 2 6 2 3" xfId="32044"/>
    <cellStyle name="千位分隔 4 2 6 2 3 2" xfId="32045"/>
    <cellStyle name="千位分隔 4 2 6 2 3 2 2" xfId="32046"/>
    <cellStyle name="千位分隔 4 2 6 2 3 3" xfId="32047"/>
    <cellStyle name="千位分隔 4 2 6 2 3 3 2" xfId="32048"/>
    <cellStyle name="千位分隔 4 2 6 2 3 4" xfId="32049"/>
    <cellStyle name="千位分隔 4 2 6 2 4" xfId="32050"/>
    <cellStyle name="千位分隔 4 2 6 2 4 2" xfId="32051"/>
    <cellStyle name="千位分隔 4 2 6 2 5" xfId="32052"/>
    <cellStyle name="千位分隔 4 2 6 2 5 2" xfId="32053"/>
    <cellStyle name="千位分隔 4 2 6 2 6" xfId="32054"/>
    <cellStyle name="千位分隔 4 2 6 3" xfId="32055"/>
    <cellStyle name="千位分隔 4 2 6 3 2" xfId="32056"/>
    <cellStyle name="千位分隔 4 2 6 3 2 2" xfId="32057"/>
    <cellStyle name="千位分隔 4 2 6 3 3" xfId="32058"/>
    <cellStyle name="千位分隔 4 2 6 3 3 2" xfId="32059"/>
    <cellStyle name="千位分隔 4 2 6 3 4" xfId="32060"/>
    <cellStyle name="千位分隔 4 2 6 4" xfId="32061"/>
    <cellStyle name="千位分隔 4 2 6 4 2" xfId="32062"/>
    <cellStyle name="千位分隔 4 2 6 5" xfId="32063"/>
    <cellStyle name="千位分隔 4 2 6 5 2" xfId="32064"/>
    <cellStyle name="千位分隔 4 2 6 6" xfId="32065"/>
    <cellStyle name="千位分隔 4 2 7" xfId="32066"/>
    <cellStyle name="千位分隔 4 2 7 2" xfId="32067"/>
    <cellStyle name="千位分隔 4 2 7 2 2" xfId="32068"/>
    <cellStyle name="千位分隔 4 2 7 2 2 2" xfId="32069"/>
    <cellStyle name="千位分隔 4 2 7 2 2 2 2" xfId="32070"/>
    <cellStyle name="千位分隔 4 2 7 2 2 3" xfId="32071"/>
    <cellStyle name="千位分隔 4 2 7 2 2 3 2" xfId="32072"/>
    <cellStyle name="千位分隔 4 2 7 2 2 4" xfId="32073"/>
    <cellStyle name="千位分隔 4 2 7 2 3" xfId="32074"/>
    <cellStyle name="千位分隔 4 2 7 2 3 2" xfId="32075"/>
    <cellStyle name="千位分隔 4 2 7 2 3 2 2" xfId="32076"/>
    <cellStyle name="千位分隔 4 2 7 2 3 3" xfId="32077"/>
    <cellStyle name="千位分隔 4 2 7 2 3 3 2" xfId="32078"/>
    <cellStyle name="千位分隔 4 2 7 2 3 4" xfId="32079"/>
    <cellStyle name="千位分隔 4 2 7 2 4" xfId="32080"/>
    <cellStyle name="千位分隔 4 2 7 2 4 2" xfId="32081"/>
    <cellStyle name="千位分隔 4 2 7 2 5" xfId="32082"/>
    <cellStyle name="千位分隔 4 2 7 2 5 2" xfId="32083"/>
    <cellStyle name="千位分隔 4 2 7 2 6" xfId="32084"/>
    <cellStyle name="千位分隔 4 2 7 3" xfId="32085"/>
    <cellStyle name="千位分隔 4 2 7 3 2" xfId="32086"/>
    <cellStyle name="千位分隔 4 2 7 3 2 2" xfId="32087"/>
    <cellStyle name="千位分隔 4 2 7 3 3" xfId="32088"/>
    <cellStyle name="千位分隔 4 2 7 3 3 2" xfId="32089"/>
    <cellStyle name="千位分隔 4 2 7 3 4" xfId="32090"/>
    <cellStyle name="千位分隔 4 2 7 4" xfId="32091"/>
    <cellStyle name="千位分隔 4 2 7 4 2" xfId="32092"/>
    <cellStyle name="千位分隔 4 2 7 5" xfId="32093"/>
    <cellStyle name="千位分隔 4 2 7 5 2" xfId="32094"/>
    <cellStyle name="千位分隔 4 2 7 6" xfId="32095"/>
    <cellStyle name="千位分隔 4 2 8" xfId="32096"/>
    <cellStyle name="千位分隔 4 2 8 2" xfId="32097"/>
    <cellStyle name="千位分隔 4 2 8 2 2" xfId="32098"/>
    <cellStyle name="千位分隔 4 2 8 2 2 2" xfId="32099"/>
    <cellStyle name="千位分隔 4 2 8 2 2 2 2" xfId="32100"/>
    <cellStyle name="千位分隔 4 2 8 2 2 3" xfId="32101"/>
    <cellStyle name="千位分隔 4 2 8 2 2 3 2" xfId="32102"/>
    <cellStyle name="千位分隔 4 2 8 2 2 4" xfId="32103"/>
    <cellStyle name="千位分隔 4 2 8 2 3" xfId="32104"/>
    <cellStyle name="千位分隔 4 2 8 2 3 2" xfId="32105"/>
    <cellStyle name="千位分隔 4 2 8 2 3 2 2" xfId="32106"/>
    <cellStyle name="千位分隔 4 2 8 2 3 3" xfId="32107"/>
    <cellStyle name="千位分隔 4 2 8 2 3 3 2" xfId="32108"/>
    <cellStyle name="千位分隔 4 2 8 2 3 4" xfId="32109"/>
    <cellStyle name="千位分隔 4 2 8 2 4" xfId="32110"/>
    <cellStyle name="千位分隔 4 2 8 2 4 2" xfId="32111"/>
    <cellStyle name="千位分隔 4 2 8 2 5" xfId="32112"/>
    <cellStyle name="千位分隔 4 2 8 2 5 2" xfId="32113"/>
    <cellStyle name="千位分隔 4 2 8 2 6" xfId="32114"/>
    <cellStyle name="千位分隔 4 2 8 3" xfId="32115"/>
    <cellStyle name="千位分隔 4 2 8 3 2" xfId="32116"/>
    <cellStyle name="千位分隔 4 2 8 3 2 2" xfId="32117"/>
    <cellStyle name="千位分隔 4 2 8 3 3" xfId="32118"/>
    <cellStyle name="千位分隔 4 2 8 3 3 2" xfId="32119"/>
    <cellStyle name="千位分隔 4 2 8 3 4" xfId="32120"/>
    <cellStyle name="千位分隔 4 2 8 4" xfId="32121"/>
    <cellStyle name="千位分隔 4 2 8 4 2" xfId="32122"/>
    <cellStyle name="千位分隔 4 2 8 5" xfId="32123"/>
    <cellStyle name="千位分隔 4 2 8 5 2" xfId="32124"/>
    <cellStyle name="千位分隔 4 2 8 6" xfId="32125"/>
    <cellStyle name="千位分隔 4 2 9" xfId="32126"/>
    <cellStyle name="千位分隔 4 2 9 2" xfId="32127"/>
    <cellStyle name="千位分隔 4 2 9 2 2" xfId="32128"/>
    <cellStyle name="千位分隔 4 2 9 2 2 2" xfId="32129"/>
    <cellStyle name="千位分隔 4 2 9 2 2 2 2" xfId="32130"/>
    <cellStyle name="千位分隔 4 2 9 2 2 3" xfId="32131"/>
    <cellStyle name="千位分隔 4 2 9 2 2 3 2" xfId="32132"/>
    <cellStyle name="千位分隔 4 2 9 2 2 4" xfId="32133"/>
    <cellStyle name="千位分隔 4 2 9 2 3" xfId="32134"/>
    <cellStyle name="千位分隔 4 2 9 2 3 2" xfId="32135"/>
    <cellStyle name="千位分隔 4 2 9 2 3 2 2" xfId="32136"/>
    <cellStyle name="千位分隔 4 2 9 2 3 3" xfId="32137"/>
    <cellStyle name="千位分隔 4 2 9 2 3 3 2" xfId="32138"/>
    <cellStyle name="千位分隔 4 2 9 2 3 4" xfId="32139"/>
    <cellStyle name="千位分隔 4 2 9 2 4" xfId="32140"/>
    <cellStyle name="千位分隔 4 2 9 2 4 2" xfId="32141"/>
    <cellStyle name="千位分隔 4 2 9 2 5" xfId="32142"/>
    <cellStyle name="千位分隔 4 2 9 2 5 2" xfId="32143"/>
    <cellStyle name="千位分隔 4 2 9 2 6" xfId="32144"/>
    <cellStyle name="千位分隔 4 2 9 3" xfId="32145"/>
    <cellStyle name="千位分隔 4 2 9 3 2" xfId="32146"/>
    <cellStyle name="千位分隔 4 2 9 3 2 2" xfId="32147"/>
    <cellStyle name="千位分隔 4 2 9 3 3" xfId="32148"/>
    <cellStyle name="千位分隔 4 2 9 3 3 2" xfId="32149"/>
    <cellStyle name="千位分隔 4 2 9 3 4" xfId="32150"/>
    <cellStyle name="千位分隔 4 2 9 4" xfId="32151"/>
    <cellStyle name="千位分隔 4 2 9 4 2" xfId="32152"/>
    <cellStyle name="千位分隔 4 2 9 5" xfId="32153"/>
    <cellStyle name="千位分隔 4 2 9 5 2" xfId="32154"/>
    <cellStyle name="千位分隔 4 2 9 6" xfId="32155"/>
    <cellStyle name="千位分隔 4 3" xfId="32156"/>
    <cellStyle name="千位分隔 4 3 10" xfId="32157"/>
    <cellStyle name="千位分隔 4 3 10 2" xfId="32158"/>
    <cellStyle name="千位分隔 4 3 10 2 2" xfId="32159"/>
    <cellStyle name="千位分隔 4 3 10 3" xfId="32160"/>
    <cellStyle name="千位分隔 4 3 10 3 2" xfId="32161"/>
    <cellStyle name="千位分隔 4 3 10 4" xfId="32162"/>
    <cellStyle name="千位分隔 4 3 11" xfId="32163"/>
    <cellStyle name="千位分隔 4 3 11 2" xfId="32164"/>
    <cellStyle name="千位分隔 4 3 12" xfId="32165"/>
    <cellStyle name="千位分隔 4 3 12 2" xfId="32166"/>
    <cellStyle name="千位分隔 4 3 13" xfId="32167"/>
    <cellStyle name="千位分隔 4 3 2" xfId="32168"/>
    <cellStyle name="千位分隔 4 3 2 2" xfId="32169"/>
    <cellStyle name="千位分隔 4 3 2 2 2" xfId="32170"/>
    <cellStyle name="千位分隔 4 3 2 2 2 2" xfId="32171"/>
    <cellStyle name="千位分隔 4 3 2 2 2 2 2" xfId="32172"/>
    <cellStyle name="千位分隔 4 3 2 2 2 3" xfId="32173"/>
    <cellStyle name="千位分隔 4 3 2 2 2 3 2" xfId="32174"/>
    <cellStyle name="千位分隔 4 3 2 2 2 4" xfId="32175"/>
    <cellStyle name="千位分隔 4 3 2 2 3" xfId="32176"/>
    <cellStyle name="千位分隔 4 3 2 2 3 2" xfId="32177"/>
    <cellStyle name="千位分隔 4 3 2 2 3 2 2" xfId="32178"/>
    <cellStyle name="千位分隔 4 3 2 2 3 3" xfId="32179"/>
    <cellStyle name="千位分隔 4 3 2 2 3 3 2" xfId="32180"/>
    <cellStyle name="千位分隔 4 3 2 2 3 4" xfId="32181"/>
    <cellStyle name="千位分隔 4 3 2 2 4" xfId="32182"/>
    <cellStyle name="千位分隔 4 3 2 2 4 2" xfId="32183"/>
    <cellStyle name="千位分隔 4 3 2 2 5" xfId="32184"/>
    <cellStyle name="千位分隔 4 3 2 2 5 2" xfId="32185"/>
    <cellStyle name="千位分隔 4 3 2 2 6" xfId="32186"/>
    <cellStyle name="千位分隔 4 3 2 3" xfId="32187"/>
    <cellStyle name="千位分隔 4 3 2 3 2" xfId="32188"/>
    <cellStyle name="千位分隔 4 3 2 3 2 2" xfId="32189"/>
    <cellStyle name="千位分隔 4 3 2 3 3" xfId="32190"/>
    <cellStyle name="千位分隔 4 3 2 3 3 2" xfId="32191"/>
    <cellStyle name="千位分隔 4 3 2 3 4" xfId="32192"/>
    <cellStyle name="千位分隔 4 3 2 4" xfId="32193"/>
    <cellStyle name="千位分隔 4 3 2 4 2" xfId="32194"/>
    <cellStyle name="千位分隔 4 3 2 5" xfId="32195"/>
    <cellStyle name="千位分隔 4 3 2 5 2" xfId="32196"/>
    <cellStyle name="千位分隔 4 3 2 6" xfId="32197"/>
    <cellStyle name="千位分隔 4 3 3" xfId="32198"/>
    <cellStyle name="千位分隔 4 3 3 2" xfId="32199"/>
    <cellStyle name="千位分隔 4 3 3 2 2" xfId="32200"/>
    <cellStyle name="千位分隔 4 3 3 2 2 2" xfId="32201"/>
    <cellStyle name="千位分隔 4 3 3 2 2 2 2" xfId="32202"/>
    <cellStyle name="千位分隔 4 3 3 2 2 3" xfId="32203"/>
    <cellStyle name="千位分隔 4 3 3 2 2 3 2" xfId="32204"/>
    <cellStyle name="千位分隔 4 3 3 2 2 4" xfId="32205"/>
    <cellStyle name="千位分隔 4 3 3 2 3" xfId="32206"/>
    <cellStyle name="千位分隔 4 3 3 2 3 2" xfId="32207"/>
    <cellStyle name="千位分隔 4 3 3 2 3 2 2" xfId="32208"/>
    <cellStyle name="千位分隔 4 3 3 2 3 3" xfId="32209"/>
    <cellStyle name="千位分隔 4 3 3 2 3 3 2" xfId="32210"/>
    <cellStyle name="千位分隔 4 3 3 2 3 4" xfId="32211"/>
    <cellStyle name="千位分隔 4 3 3 2 4" xfId="32212"/>
    <cellStyle name="千位分隔 4 3 3 2 4 2" xfId="32213"/>
    <cellStyle name="千位分隔 4 3 3 2 5" xfId="32214"/>
    <cellStyle name="千位分隔 4 3 3 2 5 2" xfId="32215"/>
    <cellStyle name="千位分隔 4 3 3 2 6" xfId="32216"/>
    <cellStyle name="千位分隔 4 3 3 3" xfId="32217"/>
    <cellStyle name="千位分隔 4 3 3 3 2" xfId="32218"/>
    <cellStyle name="千位分隔 4 3 3 3 2 2" xfId="32219"/>
    <cellStyle name="千位分隔 4 3 3 3 3" xfId="32220"/>
    <cellStyle name="千位分隔 4 3 3 3 3 2" xfId="32221"/>
    <cellStyle name="千位分隔 4 3 3 3 4" xfId="32222"/>
    <cellStyle name="千位分隔 4 3 3 4" xfId="32223"/>
    <cellStyle name="千位分隔 4 3 3 4 2" xfId="32224"/>
    <cellStyle name="千位分隔 4 3 3 5" xfId="32225"/>
    <cellStyle name="千位分隔 4 3 3 5 2" xfId="32226"/>
    <cellStyle name="千位分隔 4 3 3 6" xfId="32227"/>
    <cellStyle name="千位分隔 4 3 4" xfId="32228"/>
    <cellStyle name="千位分隔 4 3 4 2" xfId="32229"/>
    <cellStyle name="千位分隔 4 3 4 2 2" xfId="32230"/>
    <cellStyle name="千位分隔 4 3 4 2 2 2" xfId="32231"/>
    <cellStyle name="千位分隔 4 3 4 2 2 2 2" xfId="32232"/>
    <cellStyle name="千位分隔 4 3 4 2 2 3" xfId="32233"/>
    <cellStyle name="千位分隔 4 3 4 2 2 3 2" xfId="32234"/>
    <cellStyle name="千位分隔 4 3 4 2 2 4" xfId="32235"/>
    <cellStyle name="千位分隔 4 3 4 2 3" xfId="32236"/>
    <cellStyle name="千位分隔 4 3 4 2 3 2" xfId="32237"/>
    <cellStyle name="千位分隔 4 3 4 2 3 2 2" xfId="32238"/>
    <cellStyle name="千位分隔 4 3 4 2 3 3" xfId="32239"/>
    <cellStyle name="千位分隔 4 3 4 2 3 3 2" xfId="32240"/>
    <cellStyle name="千位分隔 4 3 4 2 3 4" xfId="32241"/>
    <cellStyle name="千位分隔 4 3 4 2 4" xfId="32242"/>
    <cellStyle name="千位分隔 4 3 4 2 4 2" xfId="32243"/>
    <cellStyle name="千位分隔 4 3 4 2 5" xfId="32244"/>
    <cellStyle name="千位分隔 4 3 4 2 5 2" xfId="32245"/>
    <cellStyle name="千位分隔 4 3 4 2 6" xfId="32246"/>
    <cellStyle name="千位分隔 4 3 4 3" xfId="32247"/>
    <cellStyle name="千位分隔 4 3 4 3 2" xfId="32248"/>
    <cellStyle name="千位分隔 4 3 4 3 2 2" xfId="32249"/>
    <cellStyle name="千位分隔 4 3 4 3 3" xfId="32250"/>
    <cellStyle name="千位分隔 4 3 4 3 3 2" xfId="32251"/>
    <cellStyle name="千位分隔 4 3 4 3 4" xfId="32252"/>
    <cellStyle name="千位分隔 4 3 4 4" xfId="32253"/>
    <cellStyle name="千位分隔 4 3 4 4 2" xfId="32254"/>
    <cellStyle name="千位分隔 4 3 4 5" xfId="32255"/>
    <cellStyle name="千位分隔 4 3 4 5 2" xfId="32256"/>
    <cellStyle name="千位分隔 4 3 4 6" xfId="32257"/>
    <cellStyle name="千位分隔 4 3 5" xfId="32258"/>
    <cellStyle name="千位分隔 4 3 5 2" xfId="32259"/>
    <cellStyle name="千位分隔 4 3 5 2 2" xfId="32260"/>
    <cellStyle name="千位分隔 4 3 5 2 2 2" xfId="32261"/>
    <cellStyle name="千位分隔 4 3 5 2 2 2 2" xfId="32262"/>
    <cellStyle name="千位分隔 4 3 5 2 2 3" xfId="32263"/>
    <cellStyle name="千位分隔 4 3 5 2 2 3 2" xfId="32264"/>
    <cellStyle name="千位分隔 4 3 5 2 2 4" xfId="32265"/>
    <cellStyle name="千位分隔 4 3 5 2 3" xfId="32266"/>
    <cellStyle name="千位分隔 4 3 5 2 3 2" xfId="32267"/>
    <cellStyle name="千位分隔 4 3 5 2 3 2 2" xfId="32268"/>
    <cellStyle name="千位分隔 4 3 5 2 3 3" xfId="32269"/>
    <cellStyle name="千位分隔 4 3 5 2 3 3 2" xfId="32270"/>
    <cellStyle name="千位分隔 4 3 5 2 3 4" xfId="32271"/>
    <cellStyle name="千位分隔 4 3 5 2 4" xfId="32272"/>
    <cellStyle name="千位分隔 4 3 5 2 4 2" xfId="32273"/>
    <cellStyle name="千位分隔 4 3 5 2 5" xfId="32274"/>
    <cellStyle name="千位分隔 4 3 5 2 5 2" xfId="32275"/>
    <cellStyle name="千位分隔 4 3 5 2 6" xfId="32276"/>
    <cellStyle name="千位分隔 4 3 5 3" xfId="32277"/>
    <cellStyle name="千位分隔 4 3 5 3 2" xfId="32278"/>
    <cellStyle name="千位分隔 4 3 5 3 2 2" xfId="32279"/>
    <cellStyle name="千位分隔 4 3 5 3 3" xfId="32280"/>
    <cellStyle name="千位分隔 4 3 5 3 3 2" xfId="32281"/>
    <cellStyle name="千位分隔 4 3 5 3 4" xfId="32282"/>
    <cellStyle name="千位分隔 4 3 5 4" xfId="32283"/>
    <cellStyle name="千位分隔 4 3 5 4 2" xfId="32284"/>
    <cellStyle name="千位分隔 4 3 5 5" xfId="32285"/>
    <cellStyle name="千位分隔 4 3 5 5 2" xfId="32286"/>
    <cellStyle name="千位分隔 4 3 5 6" xfId="32287"/>
    <cellStyle name="千位分隔 4 3 6" xfId="32288"/>
    <cellStyle name="千位分隔 4 3 6 2" xfId="32289"/>
    <cellStyle name="千位分隔 4 3 6 2 2" xfId="32290"/>
    <cellStyle name="千位分隔 4 3 6 2 2 2" xfId="32291"/>
    <cellStyle name="千位分隔 4 3 6 2 2 2 2" xfId="32292"/>
    <cellStyle name="千位分隔 4 3 6 2 2 3" xfId="32293"/>
    <cellStyle name="千位分隔 4 3 6 2 2 3 2" xfId="32294"/>
    <cellStyle name="千位分隔 4 3 6 2 2 4" xfId="32295"/>
    <cellStyle name="千位分隔 4 3 6 2 3" xfId="32296"/>
    <cellStyle name="千位分隔 4 3 6 2 3 2" xfId="32297"/>
    <cellStyle name="千位分隔 4 3 6 2 3 2 2" xfId="32298"/>
    <cellStyle name="千位分隔 4 3 6 2 3 3" xfId="32299"/>
    <cellStyle name="千位分隔 4 3 6 2 3 3 2" xfId="32300"/>
    <cellStyle name="千位分隔 4 3 6 2 3 4" xfId="32301"/>
    <cellStyle name="千位分隔 4 3 6 2 4" xfId="32302"/>
    <cellStyle name="千位分隔 4 3 6 2 4 2" xfId="32303"/>
    <cellStyle name="千位分隔 4 3 6 2 5" xfId="32304"/>
    <cellStyle name="千位分隔 4 3 6 2 5 2" xfId="32305"/>
    <cellStyle name="千位分隔 4 3 6 2 6" xfId="32306"/>
    <cellStyle name="千位分隔 4 3 6 3" xfId="32307"/>
    <cellStyle name="千位分隔 4 3 6 3 2" xfId="32308"/>
    <cellStyle name="千位分隔 4 3 6 3 2 2" xfId="32309"/>
    <cellStyle name="千位分隔 4 3 6 3 3" xfId="32310"/>
    <cellStyle name="千位分隔 4 3 6 3 3 2" xfId="32311"/>
    <cellStyle name="千位分隔 4 3 6 3 4" xfId="32312"/>
    <cellStyle name="千位分隔 4 3 6 4" xfId="32313"/>
    <cellStyle name="千位分隔 4 3 6 4 2" xfId="32314"/>
    <cellStyle name="千位分隔 4 3 6 5" xfId="32315"/>
    <cellStyle name="千位分隔 4 3 6 5 2" xfId="32316"/>
    <cellStyle name="千位分隔 4 3 6 6" xfId="32317"/>
    <cellStyle name="千位分隔 4 3 7" xfId="32318"/>
    <cellStyle name="千位分隔 4 3 7 2" xfId="32319"/>
    <cellStyle name="千位分隔 4 3 7 2 2" xfId="32320"/>
    <cellStyle name="千位分隔 4 3 7 2 2 2" xfId="32321"/>
    <cellStyle name="千位分隔 4 3 7 2 2 2 2" xfId="32322"/>
    <cellStyle name="千位分隔 4 3 7 2 2 3" xfId="32323"/>
    <cellStyle name="千位分隔 4 3 7 2 2 3 2" xfId="32324"/>
    <cellStyle name="千位分隔 4 3 7 2 2 4" xfId="32325"/>
    <cellStyle name="千位分隔 4 3 7 2 3" xfId="32326"/>
    <cellStyle name="千位分隔 4 3 7 2 3 2" xfId="32327"/>
    <cellStyle name="千位分隔 4 3 7 2 3 2 2" xfId="32328"/>
    <cellStyle name="千位分隔 4 3 7 2 3 3" xfId="32329"/>
    <cellStyle name="千位分隔 4 3 7 2 3 3 2" xfId="32330"/>
    <cellStyle name="千位分隔 4 3 7 2 3 4" xfId="32331"/>
    <cellStyle name="千位分隔 4 3 7 2 4" xfId="32332"/>
    <cellStyle name="千位分隔 4 3 7 2 4 2" xfId="32333"/>
    <cellStyle name="千位分隔 4 3 7 2 5" xfId="32334"/>
    <cellStyle name="千位分隔 4 3 7 2 5 2" xfId="32335"/>
    <cellStyle name="千位分隔 4 3 7 2 6" xfId="32336"/>
    <cellStyle name="千位分隔 4 3 7 3" xfId="32337"/>
    <cellStyle name="千位分隔 4 3 7 3 2" xfId="32338"/>
    <cellStyle name="千位分隔 4 3 7 3 2 2" xfId="32339"/>
    <cellStyle name="千位分隔 4 3 7 3 3" xfId="32340"/>
    <cellStyle name="千位分隔 4 3 7 3 3 2" xfId="32341"/>
    <cellStyle name="千位分隔 4 3 7 3 4" xfId="32342"/>
    <cellStyle name="千位分隔 4 3 7 4" xfId="32343"/>
    <cellStyle name="千位分隔 4 3 7 4 2" xfId="32344"/>
    <cellStyle name="千位分隔 4 3 7 5" xfId="32345"/>
    <cellStyle name="千位分隔 4 3 7 5 2" xfId="32346"/>
    <cellStyle name="千位分隔 4 3 7 6" xfId="32347"/>
    <cellStyle name="千位分隔 4 3 8" xfId="32348"/>
    <cellStyle name="千位分隔 4 3 8 2" xfId="32349"/>
    <cellStyle name="千位分隔 4 3 8 2 2" xfId="32350"/>
    <cellStyle name="千位分隔 4 3 8 2 2 2" xfId="32351"/>
    <cellStyle name="千位分隔 4 3 8 2 2 2 2" xfId="32352"/>
    <cellStyle name="千位分隔 4 3 8 2 2 3" xfId="32353"/>
    <cellStyle name="千位分隔 4 3 8 2 2 3 2" xfId="32354"/>
    <cellStyle name="千位分隔 4 3 8 2 2 4" xfId="32355"/>
    <cellStyle name="千位分隔 4 3 8 2 3" xfId="32356"/>
    <cellStyle name="千位分隔 4 3 8 2 3 2" xfId="32357"/>
    <cellStyle name="千位分隔 4 3 8 2 3 2 2" xfId="32358"/>
    <cellStyle name="千位分隔 4 3 8 2 3 3" xfId="32359"/>
    <cellStyle name="千位分隔 4 3 8 2 3 3 2" xfId="32360"/>
    <cellStyle name="千位分隔 4 3 8 2 3 4" xfId="32361"/>
    <cellStyle name="千位分隔 4 3 8 2 4" xfId="32362"/>
    <cellStyle name="千位分隔 4 3 8 2 4 2" xfId="32363"/>
    <cellStyle name="千位分隔 4 3 8 2 5" xfId="32364"/>
    <cellStyle name="千位分隔 4 3 8 2 5 2" xfId="32365"/>
    <cellStyle name="千位分隔 4 3 8 2 6" xfId="32366"/>
    <cellStyle name="千位分隔 4 3 8 3" xfId="32367"/>
    <cellStyle name="千位分隔 4 3 8 3 2" xfId="32368"/>
    <cellStyle name="千位分隔 4 3 8 3 2 2" xfId="32369"/>
    <cellStyle name="千位分隔 4 3 8 3 3" xfId="32370"/>
    <cellStyle name="千位分隔 4 3 8 3 3 2" xfId="32371"/>
    <cellStyle name="千位分隔 4 3 8 3 4" xfId="32372"/>
    <cellStyle name="千位分隔 4 3 8 4" xfId="32373"/>
    <cellStyle name="千位分隔 4 3 8 4 2" xfId="32374"/>
    <cellStyle name="千位分隔 4 3 8 5" xfId="32375"/>
    <cellStyle name="千位分隔 4 3 8 5 2" xfId="32376"/>
    <cellStyle name="千位分隔 4 3 8 6" xfId="32377"/>
    <cellStyle name="千位分隔 4 3 9" xfId="32378"/>
    <cellStyle name="千位分隔 4 3 9 2" xfId="32379"/>
    <cellStyle name="千位分隔 4 3 9 2 2" xfId="32380"/>
    <cellStyle name="千位分隔 4 3 9 2 2 2" xfId="32381"/>
    <cellStyle name="千位分隔 4 3 9 2 3" xfId="32382"/>
    <cellStyle name="千位分隔 4 3 9 2 3 2" xfId="32383"/>
    <cellStyle name="千位分隔 4 3 9 2 4" xfId="32384"/>
    <cellStyle name="千位分隔 4 3 9 3" xfId="32385"/>
    <cellStyle name="千位分隔 4 3 9 3 2" xfId="32386"/>
    <cellStyle name="千位分隔 4 3 9 3 2 2" xfId="32387"/>
    <cellStyle name="千位分隔 4 3 9 3 3" xfId="32388"/>
    <cellStyle name="千位分隔 4 3 9 3 3 2" xfId="32389"/>
    <cellStyle name="千位分隔 4 3 9 3 4" xfId="32390"/>
    <cellStyle name="千位分隔 4 3 9 4" xfId="32391"/>
    <cellStyle name="千位分隔 4 3 9 4 2" xfId="32392"/>
    <cellStyle name="千位分隔 4 3 9 5" xfId="32393"/>
    <cellStyle name="千位分隔 4 3 9 5 2" xfId="32394"/>
    <cellStyle name="千位分隔 4 3 9 6" xfId="32395"/>
    <cellStyle name="千位分隔 4 4" xfId="32396"/>
    <cellStyle name="千位分隔 4 4 10" xfId="32397"/>
    <cellStyle name="千位分隔 4 4 10 2" xfId="32398"/>
    <cellStyle name="千位分隔 4 4 11" xfId="32399"/>
    <cellStyle name="千位分隔 4 4 11 2" xfId="32400"/>
    <cellStyle name="千位分隔 4 4 12" xfId="32401"/>
    <cellStyle name="千位分隔 4 4 2" xfId="32402"/>
    <cellStyle name="千位分隔 4 4 2 2" xfId="32403"/>
    <cellStyle name="千位分隔 4 4 2 2 2" xfId="32404"/>
    <cellStyle name="千位分隔 4 4 2 2 2 2" xfId="32405"/>
    <cellStyle name="千位分隔 4 4 2 2 2 2 2" xfId="32406"/>
    <cellStyle name="千位分隔 4 4 2 2 2 2 2 2" xfId="32407"/>
    <cellStyle name="千位分隔 4 4 2 2 2 2 2 2 2" xfId="32408"/>
    <cellStyle name="千位分隔 4 4 2 2 2 2 2 3" xfId="32409"/>
    <cellStyle name="千位分隔 4 4 2 2 2 2 2 3 2" xfId="32410"/>
    <cellStyle name="千位分隔 4 4 2 2 2 2 2 4" xfId="32411"/>
    <cellStyle name="千位分隔 4 4 2 2 2 2 3" xfId="32412"/>
    <cellStyle name="千位分隔 4 4 2 2 2 2 3 2" xfId="32413"/>
    <cellStyle name="千位分隔 4 4 2 2 2 2 4" xfId="32414"/>
    <cellStyle name="千位分隔 4 4 2 2 2 2 4 2" xfId="32415"/>
    <cellStyle name="千位分隔 4 4 2 2 2 2 5" xfId="32416"/>
    <cellStyle name="千位分隔 4 4 2 2 2 3" xfId="32417"/>
    <cellStyle name="千位分隔 4 4 2 2 2 3 2" xfId="32418"/>
    <cellStyle name="千位分隔 4 4 2 2 2 3 2 2" xfId="32419"/>
    <cellStyle name="千位分隔 4 4 2 2 2 3 3" xfId="32420"/>
    <cellStyle name="千位分隔 4 4 2 2 2 3 3 2" xfId="32421"/>
    <cellStyle name="千位分隔 4 4 2 2 2 3 4" xfId="32422"/>
    <cellStyle name="千位分隔 4 4 2 2 2 4" xfId="32423"/>
    <cellStyle name="千位分隔 4 4 2 2 2 4 2" xfId="32424"/>
    <cellStyle name="千位分隔 4 4 2 2 2 5" xfId="32425"/>
    <cellStyle name="千位分隔 4 4 2 2 2 5 2" xfId="32426"/>
    <cellStyle name="千位分隔 4 4 2 2 2 6" xfId="32427"/>
    <cellStyle name="千位分隔 4 4 2 2 3" xfId="32428"/>
    <cellStyle name="千位分隔 4 4 2 2 3 2" xfId="32429"/>
    <cellStyle name="千位分隔 4 4 2 2 3 2 2" xfId="32430"/>
    <cellStyle name="千位分隔 4 4 2 2 3 3" xfId="32431"/>
    <cellStyle name="千位分隔 4 4 2 2 3 3 2" xfId="32432"/>
    <cellStyle name="千位分隔 4 4 2 2 3 4" xfId="32433"/>
    <cellStyle name="千位分隔 4 4 2 2 4" xfId="32434"/>
    <cellStyle name="千位分隔 4 4 2 2 4 2" xfId="32435"/>
    <cellStyle name="千位分隔 4 4 2 2 5" xfId="32436"/>
    <cellStyle name="千位分隔 4 4 2 2 5 2" xfId="32437"/>
    <cellStyle name="千位分隔 4 4 2 2 6" xfId="32438"/>
    <cellStyle name="千位分隔 4 4 2 3" xfId="32439"/>
    <cellStyle name="千位分隔 4 4 2 3 2" xfId="32440"/>
    <cellStyle name="千位分隔 4 4 2 3 2 2" xfId="32441"/>
    <cellStyle name="千位分隔 4 4 2 3 3" xfId="32442"/>
    <cellStyle name="千位分隔 4 4 2 3 3 2" xfId="32443"/>
    <cellStyle name="千位分隔 4 4 2 3 4" xfId="32444"/>
    <cellStyle name="千位分隔 4 4 2 4" xfId="32445"/>
    <cellStyle name="千位分隔 4 4 2 4 2" xfId="32446"/>
    <cellStyle name="千位分隔 4 4 2 5" xfId="32447"/>
    <cellStyle name="千位分隔 4 4 2 5 2" xfId="32448"/>
    <cellStyle name="千位分隔 4 4 2 6" xfId="32449"/>
    <cellStyle name="千位分隔 4 4 3" xfId="32450"/>
    <cellStyle name="千位分隔 4 4 3 2" xfId="32451"/>
    <cellStyle name="千位分隔 4 4 3 2 2" xfId="32452"/>
    <cellStyle name="千位分隔 4 4 3 2 2 2" xfId="32453"/>
    <cellStyle name="千位分隔 4 4 3 2 2 2 2" xfId="32454"/>
    <cellStyle name="千位分隔 4 4 3 2 2 3" xfId="32455"/>
    <cellStyle name="千位分隔 4 4 3 2 2 3 2" xfId="32456"/>
    <cellStyle name="千位分隔 4 4 3 2 2 4" xfId="32457"/>
    <cellStyle name="千位分隔 4 4 3 2 3" xfId="32458"/>
    <cellStyle name="千位分隔 4 4 3 2 3 2" xfId="32459"/>
    <cellStyle name="千位分隔 4 4 3 2 3 2 2" xfId="32460"/>
    <cellStyle name="千位分隔 4 4 3 2 3 3" xfId="32461"/>
    <cellStyle name="千位分隔 4 4 3 2 3 3 2" xfId="32462"/>
    <cellStyle name="千位分隔 4 4 3 2 3 4" xfId="32463"/>
    <cellStyle name="千位分隔 4 4 3 2 4" xfId="32464"/>
    <cellStyle name="千位分隔 4 4 3 2 4 2" xfId="32465"/>
    <cellStyle name="千位分隔 4 4 3 2 5" xfId="32466"/>
    <cellStyle name="千位分隔 4 4 3 2 5 2" xfId="32467"/>
    <cellStyle name="千位分隔 4 4 3 2 6" xfId="32468"/>
    <cellStyle name="千位分隔 4 4 3 3" xfId="32469"/>
    <cellStyle name="千位分隔 4 4 3 3 2" xfId="32470"/>
    <cellStyle name="千位分隔 4 4 3 3 2 2" xfId="32471"/>
    <cellStyle name="千位分隔 4 4 3 3 3" xfId="32472"/>
    <cellStyle name="千位分隔 4 4 3 3 3 2" xfId="32473"/>
    <cellStyle name="千位分隔 4 4 3 3 4" xfId="32474"/>
    <cellStyle name="千位分隔 4 4 3 4" xfId="32475"/>
    <cellStyle name="千位分隔 4 4 3 4 2" xfId="32476"/>
    <cellStyle name="千位分隔 4 4 3 5" xfId="32477"/>
    <cellStyle name="千位分隔 4 4 3 5 2" xfId="32478"/>
    <cellStyle name="千位分隔 4 4 3 6" xfId="32479"/>
    <cellStyle name="千位分隔 4 4 4" xfId="32480"/>
    <cellStyle name="千位分隔 4 4 4 2" xfId="32481"/>
    <cellStyle name="千位分隔 4 4 4 2 2" xfId="32482"/>
    <cellStyle name="千位分隔 4 4 4 2 2 2" xfId="32483"/>
    <cellStyle name="千位分隔 4 4 4 2 2 2 2" xfId="32484"/>
    <cellStyle name="千位分隔 4 4 4 2 2 3" xfId="32485"/>
    <cellStyle name="千位分隔 4 4 4 2 2 3 2" xfId="32486"/>
    <cellStyle name="千位分隔 4 4 4 2 2 4" xfId="32487"/>
    <cellStyle name="千位分隔 4 4 4 2 3" xfId="32488"/>
    <cellStyle name="千位分隔 4 4 4 2 3 2" xfId="32489"/>
    <cellStyle name="千位分隔 4 4 4 2 3 2 2" xfId="32490"/>
    <cellStyle name="千位分隔 4 4 4 2 3 3" xfId="32491"/>
    <cellStyle name="千位分隔 4 4 4 2 3 3 2" xfId="32492"/>
    <cellStyle name="千位分隔 4 4 4 2 3 4" xfId="32493"/>
    <cellStyle name="千位分隔 4 4 4 2 4" xfId="32494"/>
    <cellStyle name="千位分隔 4 4 4 2 4 2" xfId="32495"/>
    <cellStyle name="千位分隔 4 4 4 2 5" xfId="32496"/>
    <cellStyle name="千位分隔 4 4 4 2 5 2" xfId="32497"/>
    <cellStyle name="千位分隔 4 4 4 2 6" xfId="32498"/>
    <cellStyle name="千位分隔 4 4 4 3" xfId="32499"/>
    <cellStyle name="千位分隔 4 4 4 3 2" xfId="32500"/>
    <cellStyle name="千位分隔 4 4 4 3 2 2" xfId="32501"/>
    <cellStyle name="千位分隔 4 4 4 3 3" xfId="32502"/>
    <cellStyle name="千位分隔 4 4 4 3 3 2" xfId="32503"/>
    <cellStyle name="千位分隔 4 4 4 3 4" xfId="32504"/>
    <cellStyle name="千位分隔 4 4 4 4" xfId="32505"/>
    <cellStyle name="千位分隔 4 4 4 4 2" xfId="32506"/>
    <cellStyle name="千位分隔 4 4 4 5" xfId="32507"/>
    <cellStyle name="千位分隔 4 4 4 5 2" xfId="32508"/>
    <cellStyle name="千位分隔 4 4 4 6" xfId="32509"/>
    <cellStyle name="千位分隔 4 4 5" xfId="32510"/>
    <cellStyle name="千位分隔 4 4 5 2" xfId="32511"/>
    <cellStyle name="千位分隔 4 4 5 2 2" xfId="32512"/>
    <cellStyle name="千位分隔 4 4 5 2 2 2" xfId="32513"/>
    <cellStyle name="千位分隔 4 4 5 2 2 2 2" xfId="32514"/>
    <cellStyle name="千位分隔 4 4 5 2 2 3" xfId="32515"/>
    <cellStyle name="千位分隔 4 4 5 2 2 3 2" xfId="32516"/>
    <cellStyle name="千位分隔 4 4 5 2 2 4" xfId="32517"/>
    <cellStyle name="千位分隔 4 4 5 2 3" xfId="32518"/>
    <cellStyle name="千位分隔 4 4 5 2 3 2" xfId="32519"/>
    <cellStyle name="千位分隔 4 4 5 2 3 2 2" xfId="32520"/>
    <cellStyle name="千位分隔 4 4 5 2 3 3" xfId="32521"/>
    <cellStyle name="千位分隔 4 4 5 2 3 3 2" xfId="32522"/>
    <cellStyle name="千位分隔 4 4 5 2 3 4" xfId="32523"/>
    <cellStyle name="千位分隔 4 4 5 2 4" xfId="32524"/>
    <cellStyle name="千位分隔 4 4 5 2 4 2" xfId="32525"/>
    <cellStyle name="千位分隔 4 4 5 2 5" xfId="32526"/>
    <cellStyle name="千位分隔 4 4 5 2 5 2" xfId="32527"/>
    <cellStyle name="千位分隔 4 4 5 2 6" xfId="32528"/>
    <cellStyle name="千位分隔 4 4 5 3" xfId="32529"/>
    <cellStyle name="千位分隔 4 4 5 3 2" xfId="32530"/>
    <cellStyle name="千位分隔 4 4 5 3 2 2" xfId="32531"/>
    <cellStyle name="千位分隔 4 4 5 3 3" xfId="32532"/>
    <cellStyle name="千位分隔 4 4 5 3 3 2" xfId="32533"/>
    <cellStyle name="千位分隔 4 4 5 3 4" xfId="32534"/>
    <cellStyle name="千位分隔 4 4 5 4" xfId="32535"/>
    <cellStyle name="千位分隔 4 4 5 4 2" xfId="32536"/>
    <cellStyle name="千位分隔 4 4 5 5" xfId="32537"/>
    <cellStyle name="千位分隔 4 4 5 5 2" xfId="32538"/>
    <cellStyle name="千位分隔 4 4 5 6" xfId="32539"/>
    <cellStyle name="千位分隔 4 4 6" xfId="32540"/>
    <cellStyle name="千位分隔 4 4 6 2" xfId="32541"/>
    <cellStyle name="千位分隔 4 4 6 2 2" xfId="32542"/>
    <cellStyle name="千位分隔 4 4 6 2 2 2" xfId="32543"/>
    <cellStyle name="千位分隔 4 4 6 2 2 2 2" xfId="32544"/>
    <cellStyle name="千位分隔 4 4 6 2 2 3" xfId="32545"/>
    <cellStyle name="千位分隔 4 4 6 2 2 3 2" xfId="32546"/>
    <cellStyle name="千位分隔 4 4 6 2 2 4" xfId="32547"/>
    <cellStyle name="千位分隔 4 4 6 2 3" xfId="32548"/>
    <cellStyle name="千位分隔 4 4 6 2 3 2" xfId="32549"/>
    <cellStyle name="千位分隔 4 4 6 2 3 2 2" xfId="32550"/>
    <cellStyle name="千位分隔 4 4 6 2 3 3" xfId="32551"/>
    <cellStyle name="千位分隔 4 4 6 2 3 3 2" xfId="32552"/>
    <cellStyle name="千位分隔 4 4 6 2 3 4" xfId="32553"/>
    <cellStyle name="千位分隔 4 4 6 2 4" xfId="32554"/>
    <cellStyle name="千位分隔 4 4 6 2 4 2" xfId="32555"/>
    <cellStyle name="千位分隔 4 4 6 2 5" xfId="32556"/>
    <cellStyle name="千位分隔 4 4 6 2 5 2" xfId="32557"/>
    <cellStyle name="千位分隔 4 4 6 2 6" xfId="32558"/>
    <cellStyle name="千位分隔 4 4 6 3" xfId="32559"/>
    <cellStyle name="千位分隔 4 4 6 3 2" xfId="32560"/>
    <cellStyle name="千位分隔 4 4 6 3 2 2" xfId="32561"/>
    <cellStyle name="千位分隔 4 4 6 3 3" xfId="32562"/>
    <cellStyle name="千位分隔 4 4 6 3 3 2" xfId="32563"/>
    <cellStyle name="千位分隔 4 4 6 3 4" xfId="32564"/>
    <cellStyle name="千位分隔 4 4 6 4" xfId="32565"/>
    <cellStyle name="千位分隔 4 4 6 4 2" xfId="32566"/>
    <cellStyle name="千位分隔 4 4 6 5" xfId="32567"/>
    <cellStyle name="千位分隔 4 4 6 5 2" xfId="32568"/>
    <cellStyle name="千位分隔 4 4 6 6" xfId="32569"/>
    <cellStyle name="千位分隔 4 4 7" xfId="32570"/>
    <cellStyle name="千位分隔 4 4 7 2" xfId="32571"/>
    <cellStyle name="千位分隔 4 4 7 2 2" xfId="32572"/>
    <cellStyle name="千位分隔 4 4 7 2 2 2" xfId="32573"/>
    <cellStyle name="千位分隔 4 4 7 2 2 2 2" xfId="32574"/>
    <cellStyle name="千位分隔 4 4 7 2 2 3" xfId="32575"/>
    <cellStyle name="千位分隔 4 4 7 2 2 3 2" xfId="32576"/>
    <cellStyle name="千位分隔 4 4 7 2 2 4" xfId="32577"/>
    <cellStyle name="千位分隔 4 4 7 2 3" xfId="32578"/>
    <cellStyle name="千位分隔 4 4 7 2 3 2" xfId="32579"/>
    <cellStyle name="千位分隔 4 4 7 2 3 2 2" xfId="32580"/>
    <cellStyle name="千位分隔 4 4 7 2 3 3" xfId="32581"/>
    <cellStyle name="千位分隔 4 4 7 2 3 3 2" xfId="32582"/>
    <cellStyle name="千位分隔 4 4 7 2 3 4" xfId="32583"/>
    <cellStyle name="千位分隔 4 4 7 2 4" xfId="32584"/>
    <cellStyle name="千位分隔 4 4 7 2 4 2" xfId="32585"/>
    <cellStyle name="千位分隔 4 4 7 2 5" xfId="32586"/>
    <cellStyle name="千位分隔 4 4 7 2 5 2" xfId="32587"/>
    <cellStyle name="千位分隔 4 4 7 2 6" xfId="32588"/>
    <cellStyle name="千位分隔 4 4 7 3" xfId="32589"/>
    <cellStyle name="千位分隔 4 4 7 3 2" xfId="32590"/>
    <cellStyle name="千位分隔 4 4 7 3 2 2" xfId="32591"/>
    <cellStyle name="千位分隔 4 4 7 3 3" xfId="32592"/>
    <cellStyle name="千位分隔 4 4 7 3 3 2" xfId="32593"/>
    <cellStyle name="千位分隔 4 4 7 3 4" xfId="32594"/>
    <cellStyle name="千位分隔 4 4 7 4" xfId="32595"/>
    <cellStyle name="千位分隔 4 4 7 4 2" xfId="32596"/>
    <cellStyle name="千位分隔 4 4 7 5" xfId="32597"/>
    <cellStyle name="千位分隔 4 4 7 5 2" xfId="32598"/>
    <cellStyle name="千位分隔 4 4 7 6" xfId="32599"/>
    <cellStyle name="千位分隔 4 4 8" xfId="32600"/>
    <cellStyle name="千位分隔 4 4 8 2" xfId="32601"/>
    <cellStyle name="千位分隔 4 4 8 2 2" xfId="32602"/>
    <cellStyle name="千位分隔 4 4 8 2 2 2" xfId="32603"/>
    <cellStyle name="千位分隔 4 4 8 2 3" xfId="32604"/>
    <cellStyle name="千位分隔 4 4 8 2 3 2" xfId="32605"/>
    <cellStyle name="千位分隔 4 4 8 2 4" xfId="32606"/>
    <cellStyle name="千位分隔 4 4 8 3" xfId="32607"/>
    <cellStyle name="千位分隔 4 4 8 3 2" xfId="32608"/>
    <cellStyle name="千位分隔 4 4 8 3 2 2" xfId="32609"/>
    <cellStyle name="千位分隔 4 4 8 3 3" xfId="32610"/>
    <cellStyle name="千位分隔 4 4 8 3 3 2" xfId="32611"/>
    <cellStyle name="千位分隔 4 4 8 3 4" xfId="32612"/>
    <cellStyle name="千位分隔 4 4 8 4" xfId="32613"/>
    <cellStyle name="千位分隔 4 4 8 4 2" xfId="32614"/>
    <cellStyle name="千位分隔 4 4 8 5" xfId="32615"/>
    <cellStyle name="千位分隔 4 4 8 5 2" xfId="32616"/>
    <cellStyle name="千位分隔 4 4 8 6" xfId="32617"/>
    <cellStyle name="千位分隔 4 4 9" xfId="32618"/>
    <cellStyle name="千位分隔 4 4 9 2" xfId="32619"/>
    <cellStyle name="千位分隔 4 4 9 2 2" xfId="32620"/>
    <cellStyle name="千位分隔 4 4 9 3" xfId="32621"/>
    <cellStyle name="千位分隔 4 4 9 3 2" xfId="32622"/>
    <cellStyle name="千位分隔 4 4 9 4" xfId="32623"/>
    <cellStyle name="千位分隔 4 5" xfId="32624"/>
    <cellStyle name="千位分隔 4 5 2" xfId="32625"/>
    <cellStyle name="千位分隔 4 5 2 2" xfId="32626"/>
    <cellStyle name="千位分隔 4 5 2 2 2" xfId="32627"/>
    <cellStyle name="千位分隔 4 5 2 2 2 2" xfId="32628"/>
    <cellStyle name="千位分隔 4 5 2 2 3" xfId="32629"/>
    <cellStyle name="千位分隔 4 5 2 2 3 2" xfId="32630"/>
    <cellStyle name="千位分隔 4 5 2 2 4" xfId="32631"/>
    <cellStyle name="千位分隔 4 5 2 3" xfId="32632"/>
    <cellStyle name="千位分隔 4 5 2 3 2" xfId="32633"/>
    <cellStyle name="千位分隔 4 5 2 3 2 2" xfId="32634"/>
    <cellStyle name="千位分隔 4 5 2 3 3" xfId="32635"/>
    <cellStyle name="千位分隔 4 5 2 3 3 2" xfId="32636"/>
    <cellStyle name="千位分隔 4 5 2 3 4" xfId="32637"/>
    <cellStyle name="千位分隔 4 5 2 4" xfId="32638"/>
    <cellStyle name="千位分隔 4 5 2 4 2" xfId="32639"/>
    <cellStyle name="千位分隔 4 5 2 5" xfId="32640"/>
    <cellStyle name="千位分隔 4 5 2 5 2" xfId="32641"/>
    <cellStyle name="千位分隔 4 5 2 6" xfId="32642"/>
    <cellStyle name="千位分隔 4 5 3" xfId="32643"/>
    <cellStyle name="千位分隔 4 5 3 2" xfId="32644"/>
    <cellStyle name="千位分隔 4 5 3 2 2" xfId="32645"/>
    <cellStyle name="千位分隔 4 5 3 3" xfId="32646"/>
    <cellStyle name="千位分隔 4 5 3 3 2" xfId="32647"/>
    <cellStyle name="千位分隔 4 5 3 4" xfId="32648"/>
    <cellStyle name="千位分隔 4 5 4" xfId="32649"/>
    <cellStyle name="千位分隔 4 5 4 2" xfId="32650"/>
    <cellStyle name="千位分隔 4 5 5" xfId="32651"/>
    <cellStyle name="千位分隔 4 5 5 2" xfId="32652"/>
    <cellStyle name="千位分隔 4 5 6" xfId="32653"/>
    <cellStyle name="千位分隔 4 6" xfId="32654"/>
    <cellStyle name="千位分隔 4 6 2" xfId="32655"/>
    <cellStyle name="千位分隔 4 6 2 2" xfId="32656"/>
    <cellStyle name="千位分隔 4 6 2 2 2" xfId="32657"/>
    <cellStyle name="千位分隔 4 6 2 2 2 2" xfId="32658"/>
    <cellStyle name="千位分隔 4 6 2 2 3" xfId="32659"/>
    <cellStyle name="千位分隔 4 6 2 2 3 2" xfId="32660"/>
    <cellStyle name="千位分隔 4 6 2 2 4" xfId="32661"/>
    <cellStyle name="千位分隔 4 6 2 3" xfId="32662"/>
    <cellStyle name="千位分隔 4 6 2 3 2" xfId="32663"/>
    <cellStyle name="千位分隔 4 6 2 3 2 2" xfId="32664"/>
    <cellStyle name="千位分隔 4 6 2 3 3" xfId="32665"/>
    <cellStyle name="千位分隔 4 6 2 3 3 2" xfId="32666"/>
    <cellStyle name="千位分隔 4 6 2 3 4" xfId="32667"/>
    <cellStyle name="千位分隔 4 6 2 4" xfId="32668"/>
    <cellStyle name="千位分隔 4 6 2 4 2" xfId="32669"/>
    <cellStyle name="千位分隔 4 6 2 5" xfId="32670"/>
    <cellStyle name="千位分隔 4 6 2 5 2" xfId="32671"/>
    <cellStyle name="千位分隔 4 6 2 6" xfId="32672"/>
    <cellStyle name="千位分隔 4 6 3" xfId="32673"/>
    <cellStyle name="千位分隔 4 6 3 2" xfId="32674"/>
    <cellStyle name="千位分隔 4 6 3 2 2" xfId="32675"/>
    <cellStyle name="千位分隔 4 6 3 3" xfId="32676"/>
    <cellStyle name="千位分隔 4 6 3 3 2" xfId="32677"/>
    <cellStyle name="千位分隔 4 6 3 4" xfId="32678"/>
    <cellStyle name="千位分隔 4 6 4" xfId="32679"/>
    <cellStyle name="千位分隔 4 6 4 2" xfId="32680"/>
    <cellStyle name="千位分隔 4 6 5" xfId="32681"/>
    <cellStyle name="千位分隔 4 6 5 2" xfId="32682"/>
    <cellStyle name="千位分隔 4 6 6" xfId="32683"/>
    <cellStyle name="千位分隔 4 7" xfId="32684"/>
    <cellStyle name="千位分隔 4 7 2" xfId="32685"/>
    <cellStyle name="千位分隔 4 7 2 2" xfId="32686"/>
    <cellStyle name="千位分隔 4 7 2 2 2" xfId="32687"/>
    <cellStyle name="千位分隔 4 7 2 2 2 2" xfId="32688"/>
    <cellStyle name="千位分隔 4 7 2 2 3" xfId="32689"/>
    <cellStyle name="千位分隔 4 7 2 2 3 2" xfId="32690"/>
    <cellStyle name="千位分隔 4 7 2 2 4" xfId="32691"/>
    <cellStyle name="千位分隔 4 7 2 3" xfId="32692"/>
    <cellStyle name="千位分隔 4 7 2 3 2" xfId="32693"/>
    <cellStyle name="千位分隔 4 7 2 3 2 2" xfId="32694"/>
    <cellStyle name="千位分隔 4 7 2 3 3" xfId="32695"/>
    <cellStyle name="千位分隔 4 7 2 3 3 2" xfId="32696"/>
    <cellStyle name="千位分隔 4 7 2 3 4" xfId="32697"/>
    <cellStyle name="千位分隔 4 7 2 4" xfId="32698"/>
    <cellStyle name="千位分隔 4 7 2 4 2" xfId="32699"/>
    <cellStyle name="千位分隔 4 7 2 5" xfId="32700"/>
    <cellStyle name="千位分隔 4 7 2 5 2" xfId="32701"/>
    <cellStyle name="千位分隔 4 7 2 6" xfId="32702"/>
    <cellStyle name="千位分隔 4 7 3" xfId="32703"/>
    <cellStyle name="千位分隔 4 7 3 2" xfId="32704"/>
    <cellStyle name="千位分隔 4 7 3 2 2" xfId="32705"/>
    <cellStyle name="千位分隔 4 7 3 3" xfId="32706"/>
    <cellStyle name="千位分隔 4 7 3 3 2" xfId="32707"/>
    <cellStyle name="千位分隔 4 7 3 4" xfId="32708"/>
    <cellStyle name="千位分隔 4 7 4" xfId="32709"/>
    <cellStyle name="千位分隔 4 7 4 2" xfId="32710"/>
    <cellStyle name="千位分隔 4 7 5" xfId="32711"/>
    <cellStyle name="千位分隔 4 7 5 2" xfId="32712"/>
    <cellStyle name="千位分隔 4 7 6" xfId="32713"/>
    <cellStyle name="千位分隔 4 8" xfId="32714"/>
    <cellStyle name="千位分隔 4 8 2" xfId="32715"/>
    <cellStyle name="千位分隔 4 8 2 2" xfId="32716"/>
    <cellStyle name="千位分隔 4 8 2 2 2" xfId="32717"/>
    <cellStyle name="千位分隔 4 8 2 2 2 2" xfId="32718"/>
    <cellStyle name="千位分隔 4 8 2 2 3" xfId="32719"/>
    <cellStyle name="千位分隔 4 8 2 2 3 2" xfId="32720"/>
    <cellStyle name="千位分隔 4 8 2 2 4" xfId="32721"/>
    <cellStyle name="千位分隔 4 8 2 3" xfId="32722"/>
    <cellStyle name="千位分隔 4 8 2 3 2" xfId="32723"/>
    <cellStyle name="千位分隔 4 8 2 3 2 2" xfId="32724"/>
    <cellStyle name="千位分隔 4 8 2 3 3" xfId="32725"/>
    <cellStyle name="千位分隔 4 8 2 3 3 2" xfId="32726"/>
    <cellStyle name="千位分隔 4 8 2 3 4" xfId="32727"/>
    <cellStyle name="千位分隔 4 8 2 4" xfId="32728"/>
    <cellStyle name="千位分隔 4 8 2 4 2" xfId="32729"/>
    <cellStyle name="千位分隔 4 8 2 5" xfId="32730"/>
    <cellStyle name="千位分隔 4 8 2 5 2" xfId="32731"/>
    <cellStyle name="千位分隔 4 8 2 6" xfId="32732"/>
    <cellStyle name="千位分隔 4 8 3" xfId="32733"/>
    <cellStyle name="千位分隔 4 8 3 2" xfId="32734"/>
    <cellStyle name="千位分隔 4 8 3 2 2" xfId="32735"/>
    <cellStyle name="千位分隔 4 8 3 3" xfId="32736"/>
    <cellStyle name="千位分隔 4 8 3 3 2" xfId="32737"/>
    <cellStyle name="千位分隔 4 8 3 4" xfId="32738"/>
    <cellStyle name="千位分隔 4 8 4" xfId="32739"/>
    <cellStyle name="千位分隔 4 8 4 2" xfId="32740"/>
    <cellStyle name="千位分隔 4 8 5" xfId="32741"/>
    <cellStyle name="千位分隔 4 8 5 2" xfId="32742"/>
    <cellStyle name="千位分隔 4 8 6" xfId="32743"/>
    <cellStyle name="千位分隔 4 9" xfId="32744"/>
    <cellStyle name="千位分隔 4 9 2" xfId="32745"/>
    <cellStyle name="千位分隔 4 9 2 2" xfId="32746"/>
    <cellStyle name="千位分隔 4 9 2 2 2" xfId="32747"/>
    <cellStyle name="千位分隔 4 9 2 2 2 2" xfId="32748"/>
    <cellStyle name="千位分隔 4 9 2 2 3" xfId="32749"/>
    <cellStyle name="千位分隔 4 9 2 2 3 2" xfId="32750"/>
    <cellStyle name="千位分隔 4 9 2 2 4" xfId="32751"/>
    <cellStyle name="千位分隔 4 9 2 3" xfId="32752"/>
    <cellStyle name="千位分隔 4 9 2 3 2" xfId="32753"/>
    <cellStyle name="千位分隔 4 9 2 3 2 2" xfId="32754"/>
    <cellStyle name="千位分隔 4 9 2 3 3" xfId="32755"/>
    <cellStyle name="千位分隔 4 9 2 3 3 2" xfId="32756"/>
    <cellStyle name="千位分隔 4 9 2 3 4" xfId="32757"/>
    <cellStyle name="千位分隔 4 9 2 4" xfId="32758"/>
    <cellStyle name="千位分隔 4 9 2 4 2" xfId="32759"/>
    <cellStyle name="千位分隔 4 9 2 5" xfId="32760"/>
    <cellStyle name="千位分隔 4 9 2 5 2" xfId="32761"/>
    <cellStyle name="千位分隔 4 9 2 6" xfId="32762"/>
    <cellStyle name="千位分隔 4 9 3" xfId="32763"/>
    <cellStyle name="千位分隔 4 9 3 2" xfId="32764"/>
    <cellStyle name="千位分隔 4 9 3 2 2" xfId="32765"/>
    <cellStyle name="千位分隔 4 9 3 3" xfId="32766"/>
    <cellStyle name="千位分隔 4 9 3 3 2" xfId="32767"/>
    <cellStyle name="千位分隔 4 9 3 4" xfId="32768"/>
    <cellStyle name="千位分隔 4 9 4" xfId="32769"/>
    <cellStyle name="千位分隔 4 9 4 2" xfId="32770"/>
    <cellStyle name="千位分隔 4 9 5" xfId="32771"/>
    <cellStyle name="千位分隔 4 9 5 2" xfId="32772"/>
    <cellStyle name="千位分隔 4 9 6" xfId="32773"/>
    <cellStyle name="千位分隔 5" xfId="32774"/>
    <cellStyle name="千位分隔 5 10" xfId="32775"/>
    <cellStyle name="千位分隔 5 10 2" xfId="32776"/>
    <cellStyle name="千位分隔 5 10 2 2" xfId="32777"/>
    <cellStyle name="千位分隔 5 10 2 2 2" xfId="32778"/>
    <cellStyle name="千位分隔 5 10 2 2 2 2" xfId="32779"/>
    <cellStyle name="千位分隔 5 10 2 2 3" xfId="32780"/>
    <cellStyle name="千位分隔 5 10 2 2 3 2" xfId="32781"/>
    <cellStyle name="千位分隔 5 10 2 2 4" xfId="32782"/>
    <cellStyle name="千位分隔 5 10 2 3" xfId="32783"/>
    <cellStyle name="千位分隔 5 10 2 3 2" xfId="32784"/>
    <cellStyle name="千位分隔 5 10 2 3 2 2" xfId="32785"/>
    <cellStyle name="千位分隔 5 10 2 3 3" xfId="32786"/>
    <cellStyle name="千位分隔 5 10 2 3 3 2" xfId="32787"/>
    <cellStyle name="千位分隔 5 10 2 3 4" xfId="32788"/>
    <cellStyle name="千位分隔 5 10 2 4" xfId="32789"/>
    <cellStyle name="千位分隔 5 10 2 4 2" xfId="32790"/>
    <cellStyle name="千位分隔 5 10 2 5" xfId="32791"/>
    <cellStyle name="千位分隔 5 10 2 5 2" xfId="32792"/>
    <cellStyle name="千位分隔 5 10 2 6" xfId="32793"/>
    <cellStyle name="千位分隔 5 10 3" xfId="32794"/>
    <cellStyle name="千位分隔 5 10 3 2" xfId="32795"/>
    <cellStyle name="千位分隔 5 10 3 2 2" xfId="32796"/>
    <cellStyle name="千位分隔 5 10 3 3" xfId="32797"/>
    <cellStyle name="千位分隔 5 10 3 3 2" xfId="32798"/>
    <cellStyle name="千位分隔 5 10 3 4" xfId="32799"/>
    <cellStyle name="千位分隔 5 10 4" xfId="32800"/>
    <cellStyle name="千位分隔 5 10 4 2" xfId="32801"/>
    <cellStyle name="千位分隔 5 10 5" xfId="32802"/>
    <cellStyle name="千位分隔 5 10 5 2" xfId="32803"/>
    <cellStyle name="千位分隔 5 10 6" xfId="32804"/>
    <cellStyle name="千位分隔 5 11" xfId="32805"/>
    <cellStyle name="千位分隔 5 11 2" xfId="32806"/>
    <cellStyle name="千位分隔 5 11 2 2" xfId="32807"/>
    <cellStyle name="千位分隔 5 11 2 2 2" xfId="32808"/>
    <cellStyle name="千位分隔 5 11 2 3" xfId="32809"/>
    <cellStyle name="千位分隔 5 11 2 3 2" xfId="32810"/>
    <cellStyle name="千位分隔 5 11 2 4" xfId="32811"/>
    <cellStyle name="千位分隔 5 11 3" xfId="32812"/>
    <cellStyle name="千位分隔 5 11 3 2" xfId="32813"/>
    <cellStyle name="千位分隔 5 11 3 2 2" xfId="32814"/>
    <cellStyle name="千位分隔 5 11 3 3" xfId="32815"/>
    <cellStyle name="千位分隔 5 11 3 3 2" xfId="32816"/>
    <cellStyle name="千位分隔 5 11 3 4" xfId="32817"/>
    <cellStyle name="千位分隔 5 11 4" xfId="32818"/>
    <cellStyle name="千位分隔 5 11 4 2" xfId="32819"/>
    <cellStyle name="千位分隔 5 11 5" xfId="32820"/>
    <cellStyle name="千位分隔 5 11 5 2" xfId="32821"/>
    <cellStyle name="千位分隔 5 11 6" xfId="32822"/>
    <cellStyle name="千位分隔 5 12" xfId="32823"/>
    <cellStyle name="千位分隔 5 12 2" xfId="32824"/>
    <cellStyle name="千位分隔 5 12 2 2" xfId="32825"/>
    <cellStyle name="千位分隔 5 12 3" xfId="32826"/>
    <cellStyle name="千位分隔 5 12 3 2" xfId="32827"/>
    <cellStyle name="千位分隔 5 12 4" xfId="32828"/>
    <cellStyle name="千位分隔 5 13" xfId="32829"/>
    <cellStyle name="千位分隔 5 13 2" xfId="32830"/>
    <cellStyle name="千位分隔 5 14" xfId="32831"/>
    <cellStyle name="千位分隔 5 14 2" xfId="32832"/>
    <cellStyle name="千位分隔 5 2" xfId="32833"/>
    <cellStyle name="千位分隔 5 2 2" xfId="32834"/>
    <cellStyle name="千位分隔 5 2 2 2" xfId="32835"/>
    <cellStyle name="千位分隔 5 2 2 2 2" xfId="32836"/>
    <cellStyle name="千位分隔 5 2 2 2 2 2" xfId="32837"/>
    <cellStyle name="千位分隔 5 2 2 2 2 2 2" xfId="32838"/>
    <cellStyle name="千位分隔 5 2 2 2 2 3" xfId="32839"/>
    <cellStyle name="千位分隔 5 2 2 2 2 3 2" xfId="32840"/>
    <cellStyle name="千位分隔 5 2 2 2 2 4" xfId="32841"/>
    <cellStyle name="千位分隔 5 2 2 2 3" xfId="32842"/>
    <cellStyle name="千位分隔 5 2 2 2 3 2" xfId="32843"/>
    <cellStyle name="千位分隔 5 2 2 2 3 2 2" xfId="32844"/>
    <cellStyle name="千位分隔 5 2 2 2 3 3" xfId="32845"/>
    <cellStyle name="千位分隔 5 2 2 2 3 3 2" xfId="32846"/>
    <cellStyle name="千位分隔 5 2 2 2 3 4" xfId="32847"/>
    <cellStyle name="千位分隔 5 2 2 2 4" xfId="32848"/>
    <cellStyle name="千位分隔 5 2 2 2 4 2" xfId="32849"/>
    <cellStyle name="千位分隔 5 2 2 2 5" xfId="32850"/>
    <cellStyle name="千位分隔 5 2 2 2 5 2" xfId="32851"/>
    <cellStyle name="千位分隔 5 2 2 2 6" xfId="32852"/>
    <cellStyle name="千位分隔 5 2 2 3" xfId="32853"/>
    <cellStyle name="千位分隔 5 2 2 3 2" xfId="32854"/>
    <cellStyle name="千位分隔 5 2 2 3 2 2" xfId="32855"/>
    <cellStyle name="千位分隔 5 2 2 3 3" xfId="32856"/>
    <cellStyle name="千位分隔 5 2 2 3 3 2" xfId="32857"/>
    <cellStyle name="千位分隔 5 2 2 3 4" xfId="32858"/>
    <cellStyle name="千位分隔 5 2 2 4" xfId="32859"/>
    <cellStyle name="千位分隔 5 2 2 4 2" xfId="32860"/>
    <cellStyle name="千位分隔 5 2 2 5" xfId="32861"/>
    <cellStyle name="千位分隔 5 2 2 5 2" xfId="32862"/>
    <cellStyle name="千位分隔 5 2 2 6" xfId="32863"/>
    <cellStyle name="千位分隔 5 2 3" xfId="32864"/>
    <cellStyle name="千位分隔 5 2 3 2" xfId="32865"/>
    <cellStyle name="千位分隔 5 2 3 2 2" xfId="32866"/>
    <cellStyle name="千位分隔 5 2 3 2 2 2" xfId="32867"/>
    <cellStyle name="千位分隔 5 2 3 2 2 2 2" xfId="32868"/>
    <cellStyle name="千位分隔 5 2 3 2 2 3" xfId="32869"/>
    <cellStyle name="千位分隔 5 2 3 2 2 3 2" xfId="32870"/>
    <cellStyle name="千位分隔 5 2 3 2 2 4" xfId="32871"/>
    <cellStyle name="千位分隔 5 2 3 2 3" xfId="32872"/>
    <cellStyle name="千位分隔 5 2 3 2 3 2" xfId="32873"/>
    <cellStyle name="千位分隔 5 2 3 2 3 2 2" xfId="32874"/>
    <cellStyle name="千位分隔 5 2 3 2 3 3" xfId="32875"/>
    <cellStyle name="千位分隔 5 2 3 2 3 3 2" xfId="32876"/>
    <cellStyle name="千位分隔 5 2 3 2 3 4" xfId="32877"/>
    <cellStyle name="千位分隔 5 2 3 2 4" xfId="32878"/>
    <cellStyle name="千位分隔 5 2 3 2 4 2" xfId="32879"/>
    <cellStyle name="千位分隔 5 2 3 2 5" xfId="32880"/>
    <cellStyle name="千位分隔 5 2 3 2 5 2" xfId="32881"/>
    <cellStyle name="千位分隔 5 2 3 2 6" xfId="32882"/>
    <cellStyle name="千位分隔 5 2 3 3" xfId="32883"/>
    <cellStyle name="千位分隔 5 2 3 3 2" xfId="32884"/>
    <cellStyle name="千位分隔 5 2 3 3 2 2" xfId="32885"/>
    <cellStyle name="千位分隔 5 2 3 3 3" xfId="32886"/>
    <cellStyle name="千位分隔 5 2 3 3 3 2" xfId="32887"/>
    <cellStyle name="千位分隔 5 2 3 3 4" xfId="32888"/>
    <cellStyle name="千位分隔 5 2 3 4" xfId="32889"/>
    <cellStyle name="千位分隔 5 2 3 4 2" xfId="32890"/>
    <cellStyle name="千位分隔 5 2 3 5" xfId="32891"/>
    <cellStyle name="千位分隔 5 2 3 5 2" xfId="32892"/>
    <cellStyle name="千位分隔 5 2 3 6" xfId="32893"/>
    <cellStyle name="千位分隔 5 2 4" xfId="32894"/>
    <cellStyle name="千位分隔 5 2 4 2" xfId="32895"/>
    <cellStyle name="千位分隔 5 2 4 2 2" xfId="32896"/>
    <cellStyle name="千位分隔 5 2 4 2 2 2" xfId="32897"/>
    <cellStyle name="千位分隔 5 2 4 2 3" xfId="32898"/>
    <cellStyle name="千位分隔 5 2 4 2 3 2" xfId="32899"/>
    <cellStyle name="千位分隔 5 2 4 2 4" xfId="32900"/>
    <cellStyle name="千位分隔 5 2 4 3" xfId="32901"/>
    <cellStyle name="千位分隔 5 2 4 3 2" xfId="32902"/>
    <cellStyle name="千位分隔 5 2 4 3 2 2" xfId="32903"/>
    <cellStyle name="千位分隔 5 2 4 3 3" xfId="32904"/>
    <cellStyle name="千位分隔 5 2 4 3 3 2" xfId="32905"/>
    <cellStyle name="千位分隔 5 2 4 3 4" xfId="32906"/>
    <cellStyle name="千位分隔 5 2 4 4" xfId="32907"/>
    <cellStyle name="千位分隔 5 2 4 4 2" xfId="32908"/>
    <cellStyle name="千位分隔 5 2 4 5" xfId="32909"/>
    <cellStyle name="千位分隔 5 2 4 5 2" xfId="32910"/>
    <cellStyle name="千位分隔 5 2 4 6" xfId="32911"/>
    <cellStyle name="千位分隔 5 2 5" xfId="32912"/>
    <cellStyle name="千位分隔 5 2 5 2" xfId="32913"/>
    <cellStyle name="千位分隔 5 2 5 2 2" xfId="32914"/>
    <cellStyle name="千位分隔 5 2 5 3" xfId="32915"/>
    <cellStyle name="千位分隔 5 2 5 3 2" xfId="32916"/>
    <cellStyle name="千位分隔 5 2 5 4" xfId="32917"/>
    <cellStyle name="千位分隔 5 2 6" xfId="32918"/>
    <cellStyle name="千位分隔 5 2 6 2" xfId="32919"/>
    <cellStyle name="千位分隔 5 2 6 2 2" xfId="32920"/>
    <cellStyle name="千位分隔 5 2 6 3" xfId="32921"/>
    <cellStyle name="千位分隔 5 2 7" xfId="32922"/>
    <cellStyle name="千位分隔 5 2 7 2" xfId="32923"/>
    <cellStyle name="千位分隔 5 2 8" xfId="32924"/>
    <cellStyle name="千位分隔 5 3" xfId="32925"/>
    <cellStyle name="千位分隔 5 3 2" xfId="32926"/>
    <cellStyle name="千位分隔 5 3 2 2" xfId="32927"/>
    <cellStyle name="千位分隔 5 3 2 2 2" xfId="32928"/>
    <cellStyle name="千位分隔 5 3 2 2 2 2" xfId="32929"/>
    <cellStyle name="千位分隔 5 3 2 2 2 2 2" xfId="32930"/>
    <cellStyle name="千位分隔 5 3 2 2 2 3" xfId="32931"/>
    <cellStyle name="千位分隔 5 3 2 2 2 3 2" xfId="32932"/>
    <cellStyle name="千位分隔 5 3 2 2 2 4" xfId="32933"/>
    <cellStyle name="千位分隔 5 3 2 2 3" xfId="32934"/>
    <cellStyle name="千位分隔 5 3 2 2 3 2" xfId="32935"/>
    <cellStyle name="千位分隔 5 3 2 2 4" xfId="32936"/>
    <cellStyle name="千位分隔 5 3 2 2 4 2" xfId="32937"/>
    <cellStyle name="千位分隔 5 3 2 2 5" xfId="32938"/>
    <cellStyle name="千位分隔 5 3 2 3" xfId="32939"/>
    <cellStyle name="千位分隔 5 3 2 3 2" xfId="32940"/>
    <cellStyle name="千位分隔 5 3 2 3 2 2" xfId="32941"/>
    <cellStyle name="千位分隔 5 3 2 3 3" xfId="32942"/>
    <cellStyle name="千位分隔 5 3 2 3 3 2" xfId="32943"/>
    <cellStyle name="千位分隔 5 3 2 3 4" xfId="32944"/>
    <cellStyle name="千位分隔 5 3 2 4" xfId="32945"/>
    <cellStyle name="千位分隔 5 3 2 4 2" xfId="32946"/>
    <cellStyle name="千位分隔 5 3 2 5" xfId="32947"/>
    <cellStyle name="千位分隔 5 3 2 5 2" xfId="32948"/>
    <cellStyle name="千位分隔 5 3 2 6" xfId="32949"/>
    <cellStyle name="千位分隔 5 3 3" xfId="32950"/>
    <cellStyle name="千位分隔 5 3 3 2" xfId="32951"/>
    <cellStyle name="千位分隔 5 3 3 2 2" xfId="32952"/>
    <cellStyle name="千位分隔 5 3 3 2 2 2" xfId="32953"/>
    <cellStyle name="千位分隔 5 3 3 2 3" xfId="32954"/>
    <cellStyle name="千位分隔 5 3 3 2 3 2" xfId="32955"/>
    <cellStyle name="千位分隔 5 3 3 2 4" xfId="32956"/>
    <cellStyle name="千位分隔 5 3 3 3" xfId="32957"/>
    <cellStyle name="千位分隔 5 3 3 3 2" xfId="32958"/>
    <cellStyle name="千位分隔 5 3 3 3 2 2" xfId="32959"/>
    <cellStyle name="千位分隔 5 3 3 3 3" xfId="32960"/>
    <cellStyle name="千位分隔 5 3 3 3 3 2" xfId="32961"/>
    <cellStyle name="千位分隔 5 3 3 3 4" xfId="32962"/>
    <cellStyle name="千位分隔 5 3 3 4" xfId="32963"/>
    <cellStyle name="千位分隔 5 3 3 4 2" xfId="32964"/>
    <cellStyle name="千位分隔 5 3 3 5" xfId="32965"/>
    <cellStyle name="千位分隔 5 3 3 5 2" xfId="32966"/>
    <cellStyle name="千位分隔 5 3 3 6" xfId="32967"/>
    <cellStyle name="千位分隔 5 3 4" xfId="32968"/>
    <cellStyle name="千位分隔 5 3 4 2" xfId="32969"/>
    <cellStyle name="千位分隔 5 3 4 2 2" xfId="32970"/>
    <cellStyle name="千位分隔 5 3 4 3" xfId="32971"/>
    <cellStyle name="千位分隔 5 3 4 3 2" xfId="32972"/>
    <cellStyle name="千位分隔 5 3 4 4" xfId="32973"/>
    <cellStyle name="千位分隔 5 3 5" xfId="32974"/>
    <cellStyle name="千位分隔 5 3 5 2" xfId="32975"/>
    <cellStyle name="千位分隔 5 3 6" xfId="32976"/>
    <cellStyle name="千位分隔 5 3 6 2" xfId="32977"/>
    <cellStyle name="千位分隔 5 3 7" xfId="32978"/>
    <cellStyle name="千位分隔 5 4" xfId="32979"/>
    <cellStyle name="千位分隔 5 4 2" xfId="32980"/>
    <cellStyle name="千位分隔 5 4 2 2" xfId="32981"/>
    <cellStyle name="千位分隔 5 4 2 2 2" xfId="32982"/>
    <cellStyle name="千位分隔 5 4 2 3" xfId="32983"/>
    <cellStyle name="千位分隔 5 4 2 3 2" xfId="32984"/>
    <cellStyle name="千位分隔 5 4 2 3 2 2" xfId="32985"/>
    <cellStyle name="千位分隔 5 4 2 3 3" xfId="32986"/>
    <cellStyle name="千位分隔 5 4 2 3 3 2" xfId="32987"/>
    <cellStyle name="千位分隔 5 4 2 3 4" xfId="32988"/>
    <cellStyle name="千位分隔 5 4 2 4" xfId="32989"/>
    <cellStyle name="千位分隔 5 4 2 4 2" xfId="32990"/>
    <cellStyle name="千位分隔 5 4 2 5" xfId="32991"/>
    <cellStyle name="千位分隔 5 4 3" xfId="32992"/>
    <cellStyle name="千位分隔 5 4 3 2" xfId="32993"/>
    <cellStyle name="千位分隔 5 4 3 2 2" xfId="32994"/>
    <cellStyle name="千位分隔 5 4 3 3" xfId="32995"/>
    <cellStyle name="千位分隔 5 4 3 3 2" xfId="32996"/>
    <cellStyle name="千位分隔 5 4 3 4" xfId="32997"/>
    <cellStyle name="千位分隔 5 4 4" xfId="32998"/>
    <cellStyle name="千位分隔 5 4 4 2" xfId="32999"/>
    <cellStyle name="千位分隔 5 4 5" xfId="33000"/>
    <cellStyle name="千位分隔 5 4 5 2" xfId="33001"/>
    <cellStyle name="千位分隔 5 4 6" xfId="33002"/>
    <cellStyle name="千位分隔 5 5" xfId="33003"/>
    <cellStyle name="千位分隔 5 5 2" xfId="33004"/>
    <cellStyle name="千位分隔 5 5 2 2" xfId="33005"/>
    <cellStyle name="千位分隔 5 5 2 2 2" xfId="33006"/>
    <cellStyle name="千位分隔 5 5 2 2 2 2" xfId="33007"/>
    <cellStyle name="千位分隔 5 5 2 2 3" xfId="33008"/>
    <cellStyle name="千位分隔 5 5 2 2 3 2" xfId="33009"/>
    <cellStyle name="千位分隔 5 5 2 2 4" xfId="33010"/>
    <cellStyle name="千位分隔 5 5 2 3" xfId="33011"/>
    <cellStyle name="千位分隔 5 5 2 3 2" xfId="33012"/>
    <cellStyle name="千位分隔 5 5 2 3 2 2" xfId="33013"/>
    <cellStyle name="千位分隔 5 5 2 3 3" xfId="33014"/>
    <cellStyle name="千位分隔 5 5 2 3 3 2" xfId="33015"/>
    <cellStyle name="千位分隔 5 5 2 3 4" xfId="33016"/>
    <cellStyle name="千位分隔 5 5 2 4" xfId="33017"/>
    <cellStyle name="千位分隔 5 5 2 4 2" xfId="33018"/>
    <cellStyle name="千位分隔 5 5 2 5" xfId="33019"/>
    <cellStyle name="千位分隔 5 5 2 5 2" xfId="33020"/>
    <cellStyle name="千位分隔 5 5 2 6" xfId="33021"/>
    <cellStyle name="千位分隔 5 5 3" xfId="33022"/>
    <cellStyle name="千位分隔 5 5 3 2" xfId="33023"/>
    <cellStyle name="千位分隔 5 5 3 2 2" xfId="33024"/>
    <cellStyle name="千位分隔 5 5 3 3" xfId="33025"/>
    <cellStyle name="千位分隔 5 5 3 3 2" xfId="33026"/>
    <cellStyle name="千位分隔 5 5 3 4" xfId="33027"/>
    <cellStyle name="千位分隔 5 5 4" xfId="33028"/>
    <cellStyle name="千位分隔 5 5 4 2" xfId="33029"/>
    <cellStyle name="千位分隔 5 5 5" xfId="33030"/>
    <cellStyle name="千位分隔 5 5 5 2" xfId="33031"/>
    <cellStyle name="千位分隔 5 5 6" xfId="33032"/>
    <cellStyle name="千位分隔 5 6" xfId="33033"/>
    <cellStyle name="千位分隔 5 6 2" xfId="33034"/>
    <cellStyle name="千位分隔 5 6 2 2" xfId="33035"/>
    <cellStyle name="千位分隔 5 6 2 2 2" xfId="33036"/>
    <cellStyle name="千位分隔 5 6 2 2 2 2" xfId="33037"/>
    <cellStyle name="千位分隔 5 6 2 2 3" xfId="33038"/>
    <cellStyle name="千位分隔 5 6 2 2 3 2" xfId="33039"/>
    <cellStyle name="千位分隔 5 6 2 2 4" xfId="33040"/>
    <cellStyle name="千位分隔 5 6 2 3" xfId="33041"/>
    <cellStyle name="千位分隔 5 6 2 3 2" xfId="33042"/>
    <cellStyle name="千位分隔 5 6 2 3 2 2" xfId="33043"/>
    <cellStyle name="千位分隔 5 6 2 3 3" xfId="33044"/>
    <cellStyle name="千位分隔 5 6 2 3 3 2" xfId="33045"/>
    <cellStyle name="千位分隔 5 6 2 3 4" xfId="33046"/>
    <cellStyle name="千位分隔 5 6 2 4" xfId="33047"/>
    <cellStyle name="千位分隔 5 6 2 4 2" xfId="33048"/>
    <cellStyle name="千位分隔 5 6 2 5" xfId="33049"/>
    <cellStyle name="千位分隔 5 6 2 5 2" xfId="33050"/>
    <cellStyle name="千位分隔 5 6 2 6" xfId="33051"/>
    <cellStyle name="千位分隔 5 6 3" xfId="33052"/>
    <cellStyle name="千位分隔 5 6 3 2" xfId="33053"/>
    <cellStyle name="千位分隔 5 6 3 2 2" xfId="33054"/>
    <cellStyle name="千位分隔 5 6 3 3" xfId="33055"/>
    <cellStyle name="千位分隔 5 6 3 3 2" xfId="33056"/>
    <cellStyle name="千位分隔 5 6 3 4" xfId="33057"/>
    <cellStyle name="千位分隔 5 6 4" xfId="33058"/>
    <cellStyle name="千位分隔 5 6 4 2" xfId="33059"/>
    <cellStyle name="千位分隔 5 6 5" xfId="33060"/>
    <cellStyle name="千位分隔 5 6 5 2" xfId="33061"/>
    <cellStyle name="千位分隔 5 6 6" xfId="33062"/>
    <cellStyle name="千位分隔 5 7" xfId="33063"/>
    <cellStyle name="千位分隔 5 7 2" xfId="33064"/>
    <cellStyle name="千位分隔 5 7 2 2" xfId="33065"/>
    <cellStyle name="千位分隔 5 7 2 2 2" xfId="33066"/>
    <cellStyle name="千位分隔 5 7 2 2 2 2" xfId="33067"/>
    <cellStyle name="千位分隔 5 7 2 2 3" xfId="33068"/>
    <cellStyle name="千位分隔 5 7 2 2 3 2" xfId="33069"/>
    <cellStyle name="千位分隔 5 7 2 2 4" xfId="33070"/>
    <cellStyle name="千位分隔 5 7 2 3" xfId="33071"/>
    <cellStyle name="千位分隔 5 7 2 3 2" xfId="33072"/>
    <cellStyle name="千位分隔 5 7 2 3 2 2" xfId="33073"/>
    <cellStyle name="千位分隔 5 7 2 3 3" xfId="33074"/>
    <cellStyle name="千位分隔 5 7 2 3 3 2" xfId="33075"/>
    <cellStyle name="千位分隔 5 7 2 3 4" xfId="33076"/>
    <cellStyle name="千位分隔 5 7 2 4" xfId="33077"/>
    <cellStyle name="千位分隔 5 7 2 4 2" xfId="33078"/>
    <cellStyle name="千位分隔 5 7 2 5" xfId="33079"/>
    <cellStyle name="千位分隔 5 7 2 5 2" xfId="33080"/>
    <cellStyle name="千位分隔 5 7 2 6" xfId="33081"/>
    <cellStyle name="千位分隔 5 7 3" xfId="33082"/>
    <cellStyle name="千位分隔 5 7 3 2" xfId="33083"/>
    <cellStyle name="千位分隔 5 7 3 2 2" xfId="33084"/>
    <cellStyle name="千位分隔 5 7 3 3" xfId="33085"/>
    <cellStyle name="千位分隔 5 7 3 3 2" xfId="33086"/>
    <cellStyle name="千位分隔 5 7 3 4" xfId="33087"/>
    <cellStyle name="千位分隔 5 7 4" xfId="33088"/>
    <cellStyle name="千位分隔 5 7 4 2" xfId="33089"/>
    <cellStyle name="千位分隔 5 7 5" xfId="33090"/>
    <cellStyle name="千位分隔 5 7 5 2" xfId="33091"/>
    <cellStyle name="千位分隔 5 7 6" xfId="33092"/>
    <cellStyle name="千位分隔 5 8" xfId="33093"/>
    <cellStyle name="千位分隔 5 8 2" xfId="33094"/>
    <cellStyle name="千位分隔 5 8 2 2" xfId="33095"/>
    <cellStyle name="千位分隔 5 8 2 2 2" xfId="33096"/>
    <cellStyle name="千位分隔 5 8 2 3" xfId="33097"/>
    <cellStyle name="千位分隔 5 8 2 3 2" xfId="33098"/>
    <cellStyle name="千位分隔 5 8 2 3 2 2" xfId="33099"/>
    <cellStyle name="千位分隔 5 8 2 3 3" xfId="33100"/>
    <cellStyle name="千位分隔 5 8 2 3 3 2" xfId="33101"/>
    <cellStyle name="千位分隔 5 8 2 3 4" xfId="33102"/>
    <cellStyle name="千位分隔 5 8 2 4" xfId="33103"/>
    <cellStyle name="千位分隔 5 8 2 4 2" xfId="33104"/>
    <cellStyle name="千位分隔 5 8 2 5" xfId="33105"/>
    <cellStyle name="千位分隔 5 8 3" xfId="33106"/>
    <cellStyle name="千位分隔 5 8 3 2" xfId="33107"/>
    <cellStyle name="千位分隔 5 8 3 2 2" xfId="33108"/>
    <cellStyle name="千位分隔 5 8 3 3" xfId="33109"/>
    <cellStyle name="千位分隔 5 8 3 3 2" xfId="33110"/>
    <cellStyle name="千位分隔 5 8 3 4" xfId="33111"/>
    <cellStyle name="千位分隔 5 8 4" xfId="33112"/>
    <cellStyle name="千位分隔 5 8 4 2" xfId="33113"/>
    <cellStyle name="千位分隔 5 8 5" xfId="33114"/>
    <cellStyle name="千位分隔 5 8 5 2" xfId="33115"/>
    <cellStyle name="千位分隔 5 8 6" xfId="33116"/>
    <cellStyle name="千位分隔 5 9" xfId="33117"/>
    <cellStyle name="千位分隔 5 9 2" xfId="33118"/>
    <cellStyle name="千位分隔 5 9 2 2" xfId="33119"/>
    <cellStyle name="千位分隔 5 9 2 2 2" xfId="33120"/>
    <cellStyle name="千位分隔 5 9 2 2 2 2" xfId="33121"/>
    <cellStyle name="千位分隔 5 9 2 2 3" xfId="33122"/>
    <cellStyle name="千位分隔 5 9 2 2 3 2" xfId="33123"/>
    <cellStyle name="千位分隔 5 9 2 2 4" xfId="33124"/>
    <cellStyle name="千位分隔 5 9 2 3" xfId="33125"/>
    <cellStyle name="千位分隔 5 9 2 3 2" xfId="33126"/>
    <cellStyle name="千位分隔 5 9 2 3 2 2" xfId="33127"/>
    <cellStyle name="千位分隔 5 9 2 3 3" xfId="33128"/>
    <cellStyle name="千位分隔 5 9 2 3 3 2" xfId="33129"/>
    <cellStyle name="千位分隔 5 9 2 3 4" xfId="33130"/>
    <cellStyle name="千位分隔 5 9 2 4" xfId="33131"/>
    <cellStyle name="千位分隔 5 9 2 4 2" xfId="33132"/>
    <cellStyle name="千位分隔 5 9 2 5" xfId="33133"/>
    <cellStyle name="千位分隔 5 9 2 5 2" xfId="33134"/>
    <cellStyle name="千位分隔 5 9 2 6" xfId="33135"/>
    <cellStyle name="千位分隔 5 9 3" xfId="33136"/>
    <cellStyle name="千位分隔 5 9 3 2" xfId="33137"/>
    <cellStyle name="千位分隔 5 9 4" xfId="33138"/>
    <cellStyle name="千位分隔 5 9 4 2" xfId="33139"/>
    <cellStyle name="千位分隔 5 9 5" xfId="33140"/>
    <cellStyle name="千位分隔 6" xfId="33141"/>
    <cellStyle name="千位分隔 6 2" xfId="33142"/>
    <cellStyle name="千位分隔 6 2 2" xfId="33143"/>
    <cellStyle name="千位分隔 6 2 2 2" xfId="33144"/>
    <cellStyle name="千位分隔 6 2 2 2 2" xfId="33145"/>
    <cellStyle name="千位分隔 6 2 2 2 2 2" xfId="33146"/>
    <cellStyle name="千位分隔 6 2 2 2 3" xfId="33147"/>
    <cellStyle name="千位分隔 6 2 2 2 3 2" xfId="33148"/>
    <cellStyle name="千位分隔 6 2 2 2 3 2 2" xfId="33149"/>
    <cellStyle name="千位分隔 6 2 2 2 3 3" xfId="33150"/>
    <cellStyle name="千位分隔 6 2 2 2 3 3 2" xfId="33151"/>
    <cellStyle name="千位分隔 6 2 2 2 3 4" xfId="33152"/>
    <cellStyle name="千位分隔 6 2 2 2 4" xfId="33153"/>
    <cellStyle name="千位分隔 6 2 2 2 4 2" xfId="33154"/>
    <cellStyle name="千位分隔 6 2 2 2 5" xfId="33155"/>
    <cellStyle name="千位分隔 6 2 2 3" xfId="33156"/>
    <cellStyle name="千位分隔 6 2 2 3 2" xfId="33157"/>
    <cellStyle name="千位分隔 6 2 2 4" xfId="33158"/>
    <cellStyle name="千位分隔 6 2 2 4 2" xfId="33159"/>
    <cellStyle name="千位分隔 6 2 2 5" xfId="33160"/>
    <cellStyle name="千位分隔 6 2 3" xfId="33161"/>
    <cellStyle name="千位分隔 6 2 3 2" xfId="33162"/>
    <cellStyle name="千位分隔 6 2 3 2 2" xfId="33163"/>
    <cellStyle name="千位分隔 6 2 3 2 2 2" xfId="33164"/>
    <cellStyle name="千位分隔 6 2 3 2 2 2 2" xfId="33165"/>
    <cellStyle name="千位分隔 6 2 3 2 2 2 2 2" xfId="33166"/>
    <cellStyle name="千位分隔 6 2 3 2 2 2 3" xfId="33167"/>
    <cellStyle name="千位分隔 6 2 3 2 2 2 3 2" xfId="33168"/>
    <cellStyle name="千位分隔 6 2 3 2 2 2 4" xfId="33169"/>
    <cellStyle name="千位分隔 6 2 3 2 2 3" xfId="33170"/>
    <cellStyle name="千位分隔 6 2 3 2 2 3 2" xfId="33171"/>
    <cellStyle name="千位分隔 6 2 3 2 2 4" xfId="33172"/>
    <cellStyle name="千位分隔 6 2 3 2 2 4 2" xfId="33173"/>
    <cellStyle name="千位分隔 6 2 3 2 2 5" xfId="33174"/>
    <cellStyle name="千位分隔 6 2 3 2 3" xfId="33175"/>
    <cellStyle name="千位分隔 6 2 3 2 3 2" xfId="33176"/>
    <cellStyle name="千位分隔 6 2 3 2 3 2 2" xfId="33177"/>
    <cellStyle name="千位分隔 6 2 3 2 3 2 2 2" xfId="33178"/>
    <cellStyle name="千位分隔 6 2 3 2 3 2 2 2 2" xfId="33179"/>
    <cellStyle name="千位分隔 6 2 3 2 3 2 2 3" xfId="33180"/>
    <cellStyle name="千位分隔 6 2 3 2 3 2 2 3 2" xfId="33181"/>
    <cellStyle name="千位分隔 6 2 3 2 3 2 2 4" xfId="33182"/>
    <cellStyle name="千位分隔 6 2 3 2 3 2 3" xfId="33183"/>
    <cellStyle name="千位分隔 6 2 3 2 3 2 3 2" xfId="33184"/>
    <cellStyle name="千位分隔 6 2 3 2 3 2 4" xfId="33185"/>
    <cellStyle name="千位分隔 6 2 3 2 3 2 4 2" xfId="33186"/>
    <cellStyle name="千位分隔 6 2 3 2 3 2 5" xfId="33187"/>
    <cellStyle name="千位分隔 6 2 3 2 3 3" xfId="33188"/>
    <cellStyle name="千位分隔 6 2 3 2 3 3 2" xfId="33189"/>
    <cellStyle name="千位分隔 6 2 3 2 3 3 2 2" xfId="33190"/>
    <cellStyle name="千位分隔 6 2 3 2 3 3 3" xfId="33191"/>
    <cellStyle name="千位分隔 6 2 3 2 3 3 3 2" xfId="33192"/>
    <cellStyle name="千位分隔 6 2 3 2 3 3 4" xfId="33193"/>
    <cellStyle name="千位分隔 6 2 3 2 3 4" xfId="33194"/>
    <cellStyle name="千位分隔 6 2 3 2 3 4 2" xfId="33195"/>
    <cellStyle name="千位分隔 6 2 3 2 3 5" xfId="33196"/>
    <cellStyle name="千位分隔 6 2 3 2 3 5 2" xfId="33197"/>
    <cellStyle name="千位分隔 6 2 3 2 3 6" xfId="33198"/>
    <cellStyle name="千位分隔 6 2 3 2 4" xfId="33199"/>
    <cellStyle name="千位分隔 6 2 3 2 4 2" xfId="33200"/>
    <cellStyle name="千位分隔 6 2 3 2 4 2 2" xfId="33201"/>
    <cellStyle name="千位分隔 6 2 3 2 4 3" xfId="33202"/>
    <cellStyle name="千位分隔 6 2 3 2 4 3 2" xfId="33203"/>
    <cellStyle name="千位分隔 6 2 3 2 4 4" xfId="33204"/>
    <cellStyle name="千位分隔 6 2 3 2 5" xfId="33205"/>
    <cellStyle name="千位分隔 6 2 3 2 5 2" xfId="33206"/>
    <cellStyle name="千位分隔 6 2 3 2 6" xfId="33207"/>
    <cellStyle name="千位分隔 6 2 3 2 6 2" xfId="33208"/>
    <cellStyle name="千位分隔 6 2 3 2 7" xfId="33209"/>
    <cellStyle name="千位分隔 6 2 3 3" xfId="33210"/>
    <cellStyle name="千位分隔 6 2 3 3 2" xfId="33211"/>
    <cellStyle name="千位分隔 6 2 3 3 2 2" xfId="33212"/>
    <cellStyle name="千位分隔 6 2 3 3 2 2 2" xfId="33213"/>
    <cellStyle name="千位分隔 6 2 3 3 2 3" xfId="33214"/>
    <cellStyle name="千位分隔 6 2 3 3 2 3 2" xfId="33215"/>
    <cellStyle name="千位分隔 6 2 3 3 2 4" xfId="33216"/>
    <cellStyle name="千位分隔 6 2 3 3 3" xfId="33217"/>
    <cellStyle name="千位分隔 6 2 3 3 3 2" xfId="33218"/>
    <cellStyle name="千位分隔 6 2 3 3 4" xfId="33219"/>
    <cellStyle name="千位分隔 6 2 3 3 4 2" xfId="33220"/>
    <cellStyle name="千位分隔 6 2 3 3 5" xfId="33221"/>
    <cellStyle name="千位分隔 6 2 3 4" xfId="33222"/>
    <cellStyle name="千位分隔 6 2 3 4 2" xfId="33223"/>
    <cellStyle name="千位分隔 6 2 3 4 2 2" xfId="33224"/>
    <cellStyle name="千位分隔 6 2 3 4 2 2 2" xfId="33225"/>
    <cellStyle name="千位分隔 6 2 3 4 2 3" xfId="33226"/>
    <cellStyle name="千位分隔 6 2 3 4 2 3 2" xfId="33227"/>
    <cellStyle name="千位分隔 6 2 3 4 2 4" xfId="33228"/>
    <cellStyle name="千位分隔 6 2 3 4 3" xfId="33229"/>
    <cellStyle name="千位分隔 6 2 3 4 3 2" xfId="33230"/>
    <cellStyle name="千位分隔 6 2 3 4 4" xfId="33231"/>
    <cellStyle name="千位分隔 6 2 3 4 4 2" xfId="33232"/>
    <cellStyle name="千位分隔 6 2 3 4 5" xfId="33233"/>
    <cellStyle name="千位分隔 6 2 3 5" xfId="33234"/>
    <cellStyle name="千位分隔 6 2 3 5 2" xfId="33235"/>
    <cellStyle name="千位分隔 6 2 3 6" xfId="33236"/>
    <cellStyle name="千位分隔 6 2 3 6 2" xfId="33237"/>
    <cellStyle name="千位分隔 6 2 3 7" xfId="33238"/>
    <cellStyle name="千位分隔 6 2 4" xfId="33239"/>
    <cellStyle name="千位分隔 6 2 4 2" xfId="33240"/>
    <cellStyle name="千位分隔 6 2 4 2 2" xfId="33241"/>
    <cellStyle name="千位分隔 6 2 4 2 2 2" xfId="33242"/>
    <cellStyle name="千位分隔 6 2 4 2 3" xfId="33243"/>
    <cellStyle name="千位分隔 6 2 4 2 3 2" xfId="33244"/>
    <cellStyle name="千位分隔 6 2 4 2 4" xfId="33245"/>
    <cellStyle name="千位分隔 6 2 4 3" xfId="33246"/>
    <cellStyle name="千位分隔 6 2 4 3 2" xfId="33247"/>
    <cellStyle name="千位分隔 6 2 4 4" xfId="33248"/>
    <cellStyle name="千位分隔 6 2 4 4 2" xfId="33249"/>
    <cellStyle name="千位分隔 6 2 4 5" xfId="33250"/>
    <cellStyle name="千位分隔 6 2 5" xfId="33251"/>
    <cellStyle name="千位分隔 6 2 5 2" xfId="33252"/>
    <cellStyle name="千位分隔 6 2 5 2 2" xfId="33253"/>
    <cellStyle name="千位分隔 6 2 5 3" xfId="33254"/>
    <cellStyle name="千位分隔 6 2 5 3 2" xfId="33255"/>
    <cellStyle name="千位分隔 6 2 5 4" xfId="33256"/>
    <cellStyle name="千位分隔 6 2 6" xfId="33257"/>
    <cellStyle name="千位分隔 6 2 6 2" xfId="33258"/>
    <cellStyle name="千位分隔 6 2 7" xfId="33259"/>
    <cellStyle name="千位分隔 6 2 7 2" xfId="33260"/>
    <cellStyle name="千位分隔 6 2 8" xfId="33261"/>
    <cellStyle name="千位分隔 6 3" xfId="33262"/>
    <cellStyle name="千位分隔 6 3 2" xfId="33263"/>
    <cellStyle name="千位分隔 6 3 2 2" xfId="33264"/>
    <cellStyle name="千位分隔 6 3 2 2 2" xfId="33265"/>
    <cellStyle name="千位分隔 6 3 2 2 2 2" xfId="33266"/>
    <cellStyle name="千位分隔 6 3 2 2 2 2 2" xfId="33267"/>
    <cellStyle name="千位分隔 6 3 2 2 2 3" xfId="33268"/>
    <cellStyle name="千位分隔 6 3 2 2 2 3 2" xfId="33269"/>
    <cellStyle name="千位分隔 6 3 2 2 2 4" xfId="33270"/>
    <cellStyle name="千位分隔 6 3 2 2 3" xfId="33271"/>
    <cellStyle name="千位分隔 6 3 2 2 3 2" xfId="33272"/>
    <cellStyle name="千位分隔 6 3 2 2 3 2 2" xfId="33273"/>
    <cellStyle name="千位分隔 6 3 2 2 3 3" xfId="33274"/>
    <cellStyle name="千位分隔 6 3 2 2 3 3 2" xfId="33275"/>
    <cellStyle name="千位分隔 6 3 2 2 3 4" xfId="33276"/>
    <cellStyle name="千位分隔 6 3 2 2 4" xfId="33277"/>
    <cellStyle name="千位分隔 6 3 2 2 4 2" xfId="33278"/>
    <cellStyle name="千位分隔 6 3 2 2 5" xfId="33279"/>
    <cellStyle name="千位分隔 6 3 2 2 5 2" xfId="33280"/>
    <cellStyle name="千位分隔 6 3 2 2 6" xfId="33281"/>
    <cellStyle name="千位分隔 6 3 2 3" xfId="33282"/>
    <cellStyle name="千位分隔 6 3 2 3 2" xfId="33283"/>
    <cellStyle name="千位分隔 6 3 2 3 2 2" xfId="33284"/>
    <cellStyle name="千位分隔 6 3 2 3 2 2 2" xfId="33285"/>
    <cellStyle name="千位分隔 6 3 2 3 2 2 2 2" xfId="33286"/>
    <cellStyle name="千位分隔 6 3 2 3 2 2 3" xfId="33287"/>
    <cellStyle name="千位分隔 6 3 2 3 2 2 3 2" xfId="33288"/>
    <cellStyle name="千位分隔 6 3 2 3 2 2 4" xfId="33289"/>
    <cellStyle name="千位分隔 6 3 2 3 2 3" xfId="33290"/>
    <cellStyle name="千位分隔 6 3 2 3 2 3 2" xfId="33291"/>
    <cellStyle name="千位分隔 6 3 2 3 2 4" xfId="33292"/>
    <cellStyle name="千位分隔 6 3 2 3 2 4 2" xfId="33293"/>
    <cellStyle name="千位分隔 6 3 2 3 2 5" xfId="33294"/>
    <cellStyle name="千位分隔 6 3 2 3 3" xfId="33295"/>
    <cellStyle name="千位分隔 6 3 2 3 3 2" xfId="33296"/>
    <cellStyle name="千位分隔 6 3 2 3 3 2 2" xfId="33297"/>
    <cellStyle name="千位分隔 6 3 2 3 3 3" xfId="33298"/>
    <cellStyle name="千位分隔 6 3 2 3 3 3 2" xfId="33299"/>
    <cellStyle name="千位分隔 6 3 2 3 3 4" xfId="33300"/>
    <cellStyle name="千位分隔 6 3 2 3 4" xfId="33301"/>
    <cellStyle name="千位分隔 6 3 2 3 4 2" xfId="33302"/>
    <cellStyle name="千位分隔 6 3 2 3 5" xfId="33303"/>
    <cellStyle name="千位分隔 6 3 2 3 5 2" xfId="33304"/>
    <cellStyle name="千位分隔 6 3 2 3 6" xfId="33305"/>
    <cellStyle name="千位分隔 6 3 2 4" xfId="33306"/>
    <cellStyle name="千位分隔 6 3 2 4 2" xfId="33307"/>
    <cellStyle name="千位分隔 6 3 2 4 2 2" xfId="33308"/>
    <cellStyle name="千位分隔 6 3 2 4 3" xfId="33309"/>
    <cellStyle name="千位分隔 6 3 2 4 3 2" xfId="33310"/>
    <cellStyle name="千位分隔 6 3 2 4 4" xfId="33311"/>
    <cellStyle name="千位分隔 6 3 2 5" xfId="33312"/>
    <cellStyle name="千位分隔 6 3 2 5 2" xfId="33313"/>
    <cellStyle name="千位分隔 6 3 2 6" xfId="33314"/>
    <cellStyle name="千位分隔 6 3 2 6 2" xfId="33315"/>
    <cellStyle name="千位分隔 6 3 2 7" xfId="33316"/>
    <cellStyle name="千位分隔 6 3 3" xfId="33317"/>
    <cellStyle name="千位分隔 6 3 3 2" xfId="33318"/>
    <cellStyle name="千位分隔 6 3 3 2 2" xfId="33319"/>
    <cellStyle name="千位分隔 6 3 3 2 2 2" xfId="33320"/>
    <cellStyle name="千位分隔 6 3 3 2 3" xfId="33321"/>
    <cellStyle name="千位分隔 6 3 3 2 3 2" xfId="33322"/>
    <cellStyle name="千位分隔 6 3 3 2 4" xfId="33323"/>
    <cellStyle name="千位分隔 6 3 3 3" xfId="33324"/>
    <cellStyle name="千位分隔 6 3 3 3 2" xfId="33325"/>
    <cellStyle name="千位分隔 6 3 3 3 2 2" xfId="33326"/>
    <cellStyle name="千位分隔 6 3 3 3 3" xfId="33327"/>
    <cellStyle name="千位分隔 6 3 3 3 3 2" xfId="33328"/>
    <cellStyle name="千位分隔 6 3 3 3 4" xfId="33329"/>
    <cellStyle name="千位分隔 6 3 3 4" xfId="33330"/>
    <cellStyle name="千位分隔 6 3 3 4 2" xfId="33331"/>
    <cellStyle name="千位分隔 6 3 3 5" xfId="33332"/>
    <cellStyle name="千位分隔 6 3 3 5 2" xfId="33333"/>
    <cellStyle name="千位分隔 6 3 3 6" xfId="33334"/>
    <cellStyle name="千位分隔 6 3 4" xfId="33335"/>
    <cellStyle name="千位分隔 6 3 4 2" xfId="33336"/>
    <cellStyle name="千位分隔 6 3 4 2 2" xfId="33337"/>
    <cellStyle name="千位分隔 6 3 4 3" xfId="33338"/>
    <cellStyle name="千位分隔 6 3 4 3 2" xfId="33339"/>
    <cellStyle name="千位分隔 6 3 4 4" xfId="33340"/>
    <cellStyle name="千位分隔 6 3 5" xfId="33341"/>
    <cellStyle name="千位分隔 6 3 5 2" xfId="33342"/>
    <cellStyle name="千位分隔 6 3 5 2 2" xfId="33343"/>
    <cellStyle name="千位分隔 6 3 5 3" xfId="33344"/>
    <cellStyle name="千位分隔 6 3 5 3 2" xfId="33345"/>
    <cellStyle name="千位分隔 6 3 5 4" xfId="33346"/>
    <cellStyle name="千位分隔 6 3 6" xfId="33347"/>
    <cellStyle name="千位分隔 6 3 6 2" xfId="33348"/>
    <cellStyle name="千位分隔 6 3 7" xfId="33349"/>
    <cellStyle name="千位分隔 6 3 7 2" xfId="33350"/>
    <cellStyle name="千位分隔 6 3 8" xfId="33351"/>
    <cellStyle name="千位分隔 6 4" xfId="33352"/>
    <cellStyle name="千位分隔 6 4 2" xfId="33353"/>
    <cellStyle name="千位分隔 6 4 2 2" xfId="33354"/>
    <cellStyle name="千位分隔 6 4 2 2 2" xfId="33355"/>
    <cellStyle name="千位分隔 6 4 2 2 2 2" xfId="33356"/>
    <cellStyle name="千位分隔 6 4 2 2 3" xfId="33357"/>
    <cellStyle name="千位分隔 6 4 2 2 3 2" xfId="33358"/>
    <cellStyle name="千位分隔 6 4 2 2 4" xfId="33359"/>
    <cellStyle name="千位分隔 6 4 2 3" xfId="33360"/>
    <cellStyle name="千位分隔 6 4 2 3 2" xfId="33361"/>
    <cellStyle name="千位分隔 6 4 2 4" xfId="33362"/>
    <cellStyle name="千位分隔 6 4 2 4 2" xfId="33363"/>
    <cellStyle name="千位分隔 6 4 2 5" xfId="33364"/>
    <cellStyle name="千位分隔 6 4 3" xfId="33365"/>
    <cellStyle name="千位分隔 6 4 3 2" xfId="33366"/>
    <cellStyle name="千位分隔 6 4 3 2 2" xfId="33367"/>
    <cellStyle name="千位分隔 6 4 3 3" xfId="33368"/>
    <cellStyle name="千位分隔 6 4 3 3 2" xfId="33369"/>
    <cellStyle name="千位分隔 6 4 3 4" xfId="33370"/>
    <cellStyle name="千位分隔 6 4 4" xfId="33371"/>
    <cellStyle name="千位分隔 6 4 4 2" xfId="33372"/>
    <cellStyle name="千位分隔 6 4 5" xfId="33373"/>
    <cellStyle name="千位分隔 6 4 5 2" xfId="33374"/>
    <cellStyle name="千位分隔 6 4 6" xfId="33375"/>
    <cellStyle name="千位分隔 6 5" xfId="33376"/>
    <cellStyle name="千位分隔 6 5 2" xfId="33377"/>
    <cellStyle name="千位分隔 6 5 2 2" xfId="33378"/>
    <cellStyle name="千位分隔 6 5 3" xfId="33379"/>
    <cellStyle name="千位分隔 6 5 3 2" xfId="33380"/>
    <cellStyle name="千位分隔 6 5 4" xfId="33381"/>
    <cellStyle name="千位分隔 6 6" xfId="33382"/>
    <cellStyle name="千位分隔 6 6 2" xfId="33383"/>
    <cellStyle name="千位分隔 6 6 2 2" xfId="33384"/>
    <cellStyle name="千位分隔 6 6 3" xfId="33385"/>
    <cellStyle name="千位分隔 6 7" xfId="33386"/>
    <cellStyle name="千位分隔 6 7 2" xfId="33387"/>
    <cellStyle name="千位分隔 6 8" xfId="33388"/>
    <cellStyle name="千位分隔 7" xfId="33389"/>
    <cellStyle name="千位分隔 7 2" xfId="33390"/>
    <cellStyle name="千位分隔 7 2 2" xfId="33391"/>
    <cellStyle name="千位分隔 7 2 2 2" xfId="33392"/>
    <cellStyle name="千位分隔 7 2 2 2 2" xfId="33393"/>
    <cellStyle name="千位分隔 7 2 2 2 2 2" xfId="33394"/>
    <cellStyle name="千位分隔 7 2 2 2 2 2 2" xfId="33395"/>
    <cellStyle name="千位分隔 7 2 2 2 2 3" xfId="33396"/>
    <cellStyle name="千位分隔 7 2 2 2 2 3 2" xfId="33397"/>
    <cellStyle name="千位分隔 7 2 2 2 2 4" xfId="33398"/>
    <cellStyle name="千位分隔 7 2 2 2 3" xfId="33399"/>
    <cellStyle name="千位分隔 7 2 2 2 3 2" xfId="33400"/>
    <cellStyle name="千位分隔 7 2 2 2 3 2 2" xfId="33401"/>
    <cellStyle name="千位分隔 7 2 2 2 3 3" xfId="33402"/>
    <cellStyle name="千位分隔 7 2 2 2 3 3 2" xfId="33403"/>
    <cellStyle name="千位分隔 7 2 2 2 3 4" xfId="33404"/>
    <cellStyle name="千位分隔 7 2 2 2 4" xfId="33405"/>
    <cellStyle name="千位分隔 7 2 2 2 4 2" xfId="33406"/>
    <cellStyle name="千位分隔 7 2 2 2 5" xfId="33407"/>
    <cellStyle name="千位分隔 7 2 2 2 5 2" xfId="33408"/>
    <cellStyle name="千位分隔 7 2 2 2 6" xfId="33409"/>
    <cellStyle name="千位分隔 7 2 2 3" xfId="33410"/>
    <cellStyle name="千位分隔 7 2 2 3 2" xfId="33411"/>
    <cellStyle name="千位分隔 7 2 2 3 2 2" xfId="33412"/>
    <cellStyle name="千位分隔 7 2 2 3 3" xfId="33413"/>
    <cellStyle name="千位分隔 7 2 2 3 3 2" xfId="33414"/>
    <cellStyle name="千位分隔 7 2 2 3 4" xfId="33415"/>
    <cellStyle name="千位分隔 7 2 2 4" xfId="33416"/>
    <cellStyle name="千位分隔 7 2 2 4 2" xfId="33417"/>
    <cellStyle name="千位分隔 7 2 2 5" xfId="33418"/>
    <cellStyle name="千位分隔 7 2 2 5 2" xfId="33419"/>
    <cellStyle name="千位分隔 7 2 2 6" xfId="33420"/>
    <cellStyle name="千位分隔 7 2 3" xfId="33421"/>
    <cellStyle name="千位分隔 7 2 3 2" xfId="33422"/>
    <cellStyle name="千位分隔 7 2 3 2 2" xfId="33423"/>
    <cellStyle name="千位分隔 7 2 3 2 2 2" xfId="33424"/>
    <cellStyle name="千位分隔 7 2 3 2 3" xfId="33425"/>
    <cellStyle name="千位分隔 7 2 3 2 3 2" xfId="33426"/>
    <cellStyle name="千位分隔 7 2 3 2 4" xfId="33427"/>
    <cellStyle name="千位分隔 7 2 3 3" xfId="33428"/>
    <cellStyle name="千位分隔 7 2 3 3 2" xfId="33429"/>
    <cellStyle name="千位分隔 7 2 3 3 2 2" xfId="33430"/>
    <cellStyle name="千位分隔 7 2 3 3 3" xfId="33431"/>
    <cellStyle name="千位分隔 7 2 3 3 3 2" xfId="33432"/>
    <cellStyle name="千位分隔 7 2 3 3 4" xfId="33433"/>
    <cellStyle name="千位分隔 7 2 3 4" xfId="33434"/>
    <cellStyle name="千位分隔 7 2 3 4 2" xfId="33435"/>
    <cellStyle name="千位分隔 7 2 3 5" xfId="33436"/>
    <cellStyle name="千位分隔 7 2 3 5 2" xfId="33437"/>
    <cellStyle name="千位分隔 7 2 3 6" xfId="33438"/>
    <cellStyle name="千位分隔 7 2 4" xfId="33439"/>
    <cellStyle name="千位分隔 7 2 4 2" xfId="33440"/>
    <cellStyle name="千位分隔 7 2 4 2 2" xfId="33441"/>
    <cellStyle name="千位分隔 7 2 4 3" xfId="33442"/>
    <cellStyle name="千位分隔 7 2 4 3 2" xfId="33443"/>
    <cellStyle name="千位分隔 7 2 4 4" xfId="33444"/>
    <cellStyle name="千位分隔 7 2 5" xfId="33445"/>
    <cellStyle name="千位分隔 7 2 5 2" xfId="33446"/>
    <cellStyle name="千位分隔 7 2 6" xfId="33447"/>
    <cellStyle name="千位分隔 7 2 6 2" xfId="33448"/>
    <cellStyle name="千位分隔 7 2 7" xfId="33449"/>
    <cellStyle name="千位分隔 7 3" xfId="33450"/>
    <cellStyle name="千位分隔 7 3 2" xfId="33451"/>
    <cellStyle name="千位分隔 7 3 2 2" xfId="33452"/>
    <cellStyle name="千位分隔 7 3 2 2 2" xfId="33453"/>
    <cellStyle name="千位分隔 7 3 2 3" xfId="33454"/>
    <cellStyle name="千位分隔 7 3 2 3 2" xfId="33455"/>
    <cellStyle name="千位分隔 7 3 2 4" xfId="33456"/>
    <cellStyle name="千位分隔 7 3 3" xfId="33457"/>
    <cellStyle name="千位分隔 7 3 3 2" xfId="33458"/>
    <cellStyle name="千位分隔 7 3 3 2 2" xfId="33459"/>
    <cellStyle name="千位分隔 7 3 3 3" xfId="33460"/>
    <cellStyle name="千位分隔 7 3 3 3 2" xfId="33461"/>
    <cellStyle name="千位分隔 7 3 3 4" xfId="33462"/>
    <cellStyle name="千位分隔 7 3 4" xfId="33463"/>
    <cellStyle name="千位分隔 7 3 4 2" xfId="33464"/>
    <cellStyle name="千位分隔 7 3 5" xfId="33465"/>
    <cellStyle name="千位分隔 7 3 5 2" xfId="33466"/>
    <cellStyle name="千位分隔 7 3 6" xfId="33467"/>
    <cellStyle name="千位分隔 7 4" xfId="33468"/>
    <cellStyle name="千位分隔 7 4 2" xfId="33469"/>
    <cellStyle name="千位分隔 7 4 2 2" xfId="33470"/>
    <cellStyle name="千位分隔 7 4 2 2 2" xfId="33471"/>
    <cellStyle name="千位分隔 7 4 2 3" xfId="33472"/>
    <cellStyle name="千位分隔 7 4 2 3 2" xfId="33473"/>
    <cellStyle name="千位分隔 7 4 2 4" xfId="33474"/>
    <cellStyle name="千位分隔 7 4 3" xfId="33475"/>
    <cellStyle name="千位分隔 7 4 3 2" xfId="33476"/>
    <cellStyle name="千位分隔 7 4 3 2 2" xfId="33477"/>
    <cellStyle name="千位分隔 7 4 3 3" xfId="33478"/>
    <cellStyle name="千位分隔 7 4 3 3 2" xfId="33479"/>
    <cellStyle name="千位分隔 7 4 3 4" xfId="33480"/>
    <cellStyle name="千位分隔 7 4 4" xfId="33481"/>
    <cellStyle name="千位分隔 7 4 4 2" xfId="33482"/>
    <cellStyle name="千位分隔 7 4 5" xfId="33483"/>
    <cellStyle name="千位分隔 7 4 5 2" xfId="33484"/>
    <cellStyle name="千位分隔 7 4 6" xfId="33485"/>
    <cellStyle name="千位分隔 7 5" xfId="33486"/>
    <cellStyle name="千位分隔 7 5 2" xfId="33487"/>
    <cellStyle name="千位分隔 7 5 2 2" xfId="33488"/>
    <cellStyle name="千位分隔 7 5 3" xfId="33489"/>
    <cellStyle name="千位分隔 7 5 3 2" xfId="33490"/>
    <cellStyle name="千位分隔 7 5 3 2 2" xfId="33491"/>
    <cellStyle name="千位分隔 7 5 3 3" xfId="33492"/>
    <cellStyle name="千位分隔 7 5 3 3 2" xfId="33493"/>
    <cellStyle name="千位分隔 7 5 3 4" xfId="33494"/>
    <cellStyle name="千位分隔 7 5 4" xfId="33495"/>
    <cellStyle name="千位分隔 7 5 4 2" xfId="33496"/>
    <cellStyle name="千位分隔 7 5 5" xfId="33497"/>
    <cellStyle name="千位分隔 7 6" xfId="33498"/>
    <cellStyle name="千位分隔 7 6 2" xfId="33499"/>
    <cellStyle name="千位分隔 7 6 2 2" xfId="33500"/>
    <cellStyle name="千位分隔 7 6 3" xfId="33501"/>
    <cellStyle name="千位分隔 7 7" xfId="33502"/>
    <cellStyle name="千位分隔 7 7 2" xfId="33503"/>
    <cellStyle name="千位分隔 7 8" xfId="33504"/>
    <cellStyle name="千位分隔 8" xfId="33505"/>
    <cellStyle name="千位分隔 8 10" xfId="33506"/>
    <cellStyle name="千位分隔 8 10 2" xfId="33507"/>
    <cellStyle name="千位分隔 8 11" xfId="33508"/>
    <cellStyle name="千位分隔 8 2" xfId="33509"/>
    <cellStyle name="千位分隔 8 2 10" xfId="33510"/>
    <cellStyle name="千位分隔 8 2 2" xfId="33511"/>
    <cellStyle name="千位分隔 8 2 2 2" xfId="33512"/>
    <cellStyle name="千位分隔 8 2 2 2 2" xfId="33513"/>
    <cellStyle name="千位分隔 8 2 2 2 2 2" xfId="33514"/>
    <cellStyle name="千位分隔 8 2 2 2 2 2 2" xfId="33515"/>
    <cellStyle name="千位分隔 8 2 2 2 2 2 2 2" xfId="33516"/>
    <cellStyle name="千位分隔 8 2 2 2 2 2 3" xfId="33517"/>
    <cellStyle name="千位分隔 8 2 2 2 2 2 3 2" xfId="33518"/>
    <cellStyle name="千位分隔 8 2 2 2 2 2 4" xfId="33519"/>
    <cellStyle name="千位分隔 8 2 2 2 2 3" xfId="33520"/>
    <cellStyle name="千位分隔 8 2 2 2 2 3 2" xfId="33521"/>
    <cellStyle name="千位分隔 8 2 2 2 2 4" xfId="33522"/>
    <cellStyle name="千位分隔 8 2 2 2 2 4 2" xfId="33523"/>
    <cellStyle name="千位分隔 8 2 2 2 2 5" xfId="33524"/>
    <cellStyle name="千位分隔 8 2 2 2 3" xfId="33525"/>
    <cellStyle name="千位分隔 8 2 2 2 3 2" xfId="33526"/>
    <cellStyle name="千位分隔 8 2 2 2 3 2 2" xfId="33527"/>
    <cellStyle name="千位分隔 8 2 2 2 3 3" xfId="33528"/>
    <cellStyle name="千位分隔 8 2 2 2 3 3 2" xfId="33529"/>
    <cellStyle name="千位分隔 8 2 2 2 3 4" xfId="33530"/>
    <cellStyle name="千位分隔 8 2 2 2 4" xfId="33531"/>
    <cellStyle name="千位分隔 8 2 2 2 4 2" xfId="33532"/>
    <cellStyle name="千位分隔 8 2 2 2 5" xfId="33533"/>
    <cellStyle name="千位分隔 8 2 2 2 5 2" xfId="33534"/>
    <cellStyle name="千位分隔 8 2 2 2 6" xfId="33535"/>
    <cellStyle name="千位分隔 8 2 2 3" xfId="33536"/>
    <cellStyle name="千位分隔 8 2 2 3 2" xfId="33537"/>
    <cellStyle name="千位分隔 8 2 2 3 2 2" xfId="33538"/>
    <cellStyle name="千位分隔 8 2 2 3 3" xfId="33539"/>
    <cellStyle name="千位分隔 8 2 2 3 3 2" xfId="33540"/>
    <cellStyle name="千位分隔 8 2 2 3 4" xfId="33541"/>
    <cellStyle name="千位分隔 8 2 2 4" xfId="33542"/>
    <cellStyle name="千位分隔 8 2 2 4 2" xfId="33543"/>
    <cellStyle name="千位分隔 8 2 2 5" xfId="33544"/>
    <cellStyle name="千位分隔 8 2 2 5 2" xfId="33545"/>
    <cellStyle name="千位分隔 8 2 2 6" xfId="33546"/>
    <cellStyle name="千位分隔 8 2 3" xfId="33547"/>
    <cellStyle name="千位分隔 8 2 3 2" xfId="33548"/>
    <cellStyle name="千位分隔 8 2 3 2 2" xfId="33549"/>
    <cellStyle name="千位分隔 8 2 3 2 2 2" xfId="33550"/>
    <cellStyle name="千位分隔 8 2 3 2 3" xfId="33551"/>
    <cellStyle name="千位分隔 8 2 3 2 3 2" xfId="33552"/>
    <cellStyle name="千位分隔 8 2 3 2 4" xfId="33553"/>
    <cellStyle name="千位分隔 8 2 3 3" xfId="33554"/>
    <cellStyle name="千位分隔 8 2 3 3 2" xfId="33555"/>
    <cellStyle name="千位分隔 8 2 3 3 2 2" xfId="33556"/>
    <cellStyle name="千位分隔 8 2 3 3 3" xfId="33557"/>
    <cellStyle name="千位分隔 8 2 3 3 3 2" xfId="33558"/>
    <cellStyle name="千位分隔 8 2 3 3 4" xfId="33559"/>
    <cellStyle name="千位分隔 8 2 3 4" xfId="33560"/>
    <cellStyle name="千位分隔 8 2 3 4 2" xfId="33561"/>
    <cellStyle name="千位分隔 8 2 3 5" xfId="33562"/>
    <cellStyle name="千位分隔 8 2 3 5 2" xfId="33563"/>
    <cellStyle name="千位分隔 8 2 3 6" xfId="33564"/>
    <cellStyle name="千位分隔 8 2 4" xfId="33565"/>
    <cellStyle name="千位分隔 8 2 4 2" xfId="33566"/>
    <cellStyle name="千位分隔 8 2 4 2 2" xfId="33567"/>
    <cellStyle name="千位分隔 8 2 4 2 2 2" xfId="33568"/>
    <cellStyle name="千位分隔 8 2 4 2 3" xfId="33569"/>
    <cellStyle name="千位分隔 8 2 4 2 3 2" xfId="33570"/>
    <cellStyle name="千位分隔 8 2 4 2 4" xfId="33571"/>
    <cellStyle name="千位分隔 8 2 4 3" xfId="33572"/>
    <cellStyle name="千位分隔 8 2 4 3 2" xfId="33573"/>
    <cellStyle name="千位分隔 8 2 4 4" xfId="33574"/>
    <cellStyle name="千位分隔 8 2 4 4 2" xfId="33575"/>
    <cellStyle name="千位分隔 8 2 4 5" xfId="33576"/>
    <cellStyle name="千位分隔 8 2 5" xfId="33577"/>
    <cellStyle name="千位分隔 8 2 5 2" xfId="33578"/>
    <cellStyle name="千位分隔 8 2 5 2 2" xfId="33579"/>
    <cellStyle name="千位分隔 8 2 5 2 2 2" xfId="33580"/>
    <cellStyle name="千位分隔 8 2 5 2 3" xfId="33581"/>
    <cellStyle name="千位分隔 8 2 5 2 3 2" xfId="33582"/>
    <cellStyle name="千位分隔 8 2 5 2 4" xfId="33583"/>
    <cellStyle name="千位分隔 8 2 5 3" xfId="33584"/>
    <cellStyle name="千位分隔 8 2 5 3 2" xfId="33585"/>
    <cellStyle name="千位分隔 8 2 5 3 2 2" xfId="33586"/>
    <cellStyle name="千位分隔 8 2 5 3 3" xfId="33587"/>
    <cellStyle name="千位分隔 8 2 5 3 3 2" xfId="33588"/>
    <cellStyle name="千位分隔 8 2 5 3 4" xfId="33589"/>
    <cellStyle name="千位分隔 8 2 5 4" xfId="33590"/>
    <cellStyle name="千位分隔 8 2 5 4 2" xfId="33591"/>
    <cellStyle name="千位分隔 8 2 5 5" xfId="33592"/>
    <cellStyle name="千位分隔 8 2 5 5 2" xfId="33593"/>
    <cellStyle name="千位分隔 8 2 5 6" xfId="33594"/>
    <cellStyle name="千位分隔 8 2 6" xfId="33595"/>
    <cellStyle name="千位分隔 8 2 6 2" xfId="33596"/>
    <cellStyle name="千位分隔 8 2 6 2 2" xfId="33597"/>
    <cellStyle name="千位分隔 8 2 6 3" xfId="33598"/>
    <cellStyle name="千位分隔 8 2 6 3 2" xfId="33599"/>
    <cellStyle name="千位分隔 8 2 6 4" xfId="33600"/>
    <cellStyle name="千位分隔 8 2 7" xfId="33601"/>
    <cellStyle name="千位分隔 8 2 7 2" xfId="33602"/>
    <cellStyle name="千位分隔 8 2 8" xfId="33603"/>
    <cellStyle name="千位分隔 8 2 8 2" xfId="33604"/>
    <cellStyle name="千位分隔 8 2 9" xfId="33605"/>
    <cellStyle name="千位分隔 8 2 9 2" xfId="33606"/>
    <cellStyle name="千位分隔 8 3" xfId="33607"/>
    <cellStyle name="千位分隔 8 3 2" xfId="33608"/>
    <cellStyle name="千位分隔 8 3 2 2" xfId="33609"/>
    <cellStyle name="千位分隔 8 3 2 3" xfId="33610"/>
    <cellStyle name="千位分隔 8 3 2 4" xfId="33611"/>
    <cellStyle name="千位分隔 8 3 2 4 2" xfId="33612"/>
    <cellStyle name="千位分隔 8 3 3" xfId="33613"/>
    <cellStyle name="千位分隔 8 3 3 2" xfId="33614"/>
    <cellStyle name="千位分隔 8 3 3 3" xfId="33615"/>
    <cellStyle name="千位分隔 8 3 3 4" xfId="33616"/>
    <cellStyle name="千位分隔 8 3 3 4 2" xfId="33617"/>
    <cellStyle name="千位分隔 8 3 4" xfId="33618"/>
    <cellStyle name="千位分隔 8 3 4 2" xfId="33619"/>
    <cellStyle name="千位分隔 8 3 5" xfId="33620"/>
    <cellStyle name="千位分隔 8 3 5 2" xfId="33621"/>
    <cellStyle name="千位分隔 8 3 6" xfId="33622"/>
    <cellStyle name="千位分隔 8 4" xfId="33623"/>
    <cellStyle name="千位分隔 8 4 2" xfId="33624"/>
    <cellStyle name="千位分隔 8 4 2 2" xfId="33625"/>
    <cellStyle name="千位分隔 8 4 2 2 2" xfId="33626"/>
    <cellStyle name="千位分隔 8 4 2 2 3" xfId="33627"/>
    <cellStyle name="千位分隔 8 4 2 2 4" xfId="33628"/>
    <cellStyle name="千位分隔 8 4 2 2 4 2" xfId="33629"/>
    <cellStyle name="千位分隔 8 4 2 3" xfId="33630"/>
    <cellStyle name="千位分隔 8 4 2 4" xfId="33631"/>
    <cellStyle name="千位分隔 8 4 2 5" xfId="33632"/>
    <cellStyle name="千位分隔 8 4 2 5 2" xfId="33633"/>
    <cellStyle name="千位分隔 8 4 3" xfId="33634"/>
    <cellStyle name="千位分隔 8 4 4" xfId="33635"/>
    <cellStyle name="千位分隔 8 4 5" xfId="33636"/>
    <cellStyle name="千位分隔 8 4 5 2" xfId="33637"/>
    <cellStyle name="千位分隔 8 5" xfId="33638"/>
    <cellStyle name="千位分隔 8 5 2" xfId="33639"/>
    <cellStyle name="千位分隔 8 5 2 2" xfId="33640"/>
    <cellStyle name="千位分隔 8 5 2 2 2" xfId="33641"/>
    <cellStyle name="千位分隔 8 5 2 2 3" xfId="33642"/>
    <cellStyle name="千位分隔 8 5 2 2 4" xfId="33643"/>
    <cellStyle name="千位分隔 8 5 2 2 4 2" xfId="33644"/>
    <cellStyle name="千位分隔 8 5 2 3" xfId="33645"/>
    <cellStyle name="千位分隔 8 5 2 3 2" xfId="33646"/>
    <cellStyle name="千位分隔 8 5 2 3 3" xfId="33647"/>
    <cellStyle name="千位分隔 8 5 2 3 4" xfId="33648"/>
    <cellStyle name="千位分隔 8 5 2 3 4 2" xfId="33649"/>
    <cellStyle name="千位分隔 8 5 2 4" xfId="33650"/>
    <cellStyle name="千位分隔 8 5 2 5" xfId="33651"/>
    <cellStyle name="千位分隔 8 5 2 6" xfId="33652"/>
    <cellStyle name="千位分隔 8 5 2 6 2" xfId="33653"/>
    <cellStyle name="千位分隔 8 5 3" xfId="33654"/>
    <cellStyle name="千位分隔 8 5 3 2" xfId="33655"/>
    <cellStyle name="千位分隔 8 5 3 3" xfId="33656"/>
    <cellStyle name="千位分隔 8 5 3 4" xfId="33657"/>
    <cellStyle name="千位分隔 8 5 3 4 2" xfId="33658"/>
    <cellStyle name="千位分隔 8 5 4" xfId="33659"/>
    <cellStyle name="千位分隔 8 5 5" xfId="33660"/>
    <cellStyle name="千位分隔 8 5 6" xfId="33661"/>
    <cellStyle name="千位分隔 8 5 6 2" xfId="33662"/>
    <cellStyle name="千位分隔 8 6" xfId="33663"/>
    <cellStyle name="千位分隔 8 6 2" xfId="33664"/>
    <cellStyle name="千位分隔 8 6 2 2" xfId="33665"/>
    <cellStyle name="千位分隔 8 6 2 2 2" xfId="33666"/>
    <cellStyle name="千位分隔 8 6 2 2 3" xfId="33667"/>
    <cellStyle name="千位分隔 8 6 2 2 4" xfId="33668"/>
    <cellStyle name="千位分隔 8 6 2 2 4 2" xfId="33669"/>
    <cellStyle name="千位分隔 8 6 2 3" xfId="33670"/>
    <cellStyle name="千位分隔 8 6 2 4" xfId="33671"/>
    <cellStyle name="千位分隔 8 6 2 5" xfId="33672"/>
    <cellStyle name="千位分隔 8 6 2 5 2" xfId="33673"/>
    <cellStyle name="千位分隔 8 6 3" xfId="33674"/>
    <cellStyle name="千位分隔 8 6 4" xfId="33675"/>
    <cellStyle name="千位分隔 8 6 5" xfId="33676"/>
    <cellStyle name="千位分隔 8 6 5 2" xfId="33677"/>
    <cellStyle name="千位分隔 8 7" xfId="33678"/>
    <cellStyle name="千位分隔 8 7 2" xfId="33679"/>
    <cellStyle name="千位分隔 8 7 2 2" xfId="33680"/>
    <cellStyle name="千位分隔 8 7 2 2 2" xfId="33681"/>
    <cellStyle name="千位分隔 8 7 2 2 3" xfId="33682"/>
    <cellStyle name="千位分隔 8 7 2 2 4" xfId="33683"/>
    <cellStyle name="千位分隔 8 7 2 2 4 2" xfId="33684"/>
    <cellStyle name="千位分隔 8 7 2 3" xfId="33685"/>
    <cellStyle name="千位分隔 8 7 2 3 2" xfId="33686"/>
    <cellStyle name="千位分隔 8 7 2 3 3" xfId="33687"/>
    <cellStyle name="千位分隔 8 7 2 3 4" xfId="33688"/>
    <cellStyle name="千位分隔 8 7 2 3 4 2" xfId="33689"/>
    <cellStyle name="千位分隔 8 7 2 4" xfId="33690"/>
    <cellStyle name="千位分隔 8 7 2 5" xfId="33691"/>
    <cellStyle name="千位分隔 8 7 2 6" xfId="33692"/>
    <cellStyle name="千位分隔 8 7 2 6 2" xfId="33693"/>
    <cellStyle name="千位分隔 8 7 3" xfId="33694"/>
    <cellStyle name="千位分隔 8 7 3 2" xfId="33695"/>
    <cellStyle name="千位分隔 8 7 3 3" xfId="33696"/>
    <cellStyle name="千位分隔 8 7 3 4" xfId="33697"/>
    <cellStyle name="千位分隔 8 7 3 4 2" xfId="33698"/>
    <cellStyle name="千位分隔 8 7 4" xfId="33699"/>
    <cellStyle name="千位分隔 8 7 5" xfId="33700"/>
    <cellStyle name="千位分隔 8 7 6" xfId="33701"/>
    <cellStyle name="千位分隔 8 7 6 2" xfId="33702"/>
    <cellStyle name="千位分隔 8 8" xfId="33703"/>
    <cellStyle name="千位分隔 8 8 2" xfId="33704"/>
    <cellStyle name="千位分隔 8 8 2 2" xfId="33705"/>
    <cellStyle name="千位分隔 8 8 2 3" xfId="33706"/>
    <cellStyle name="千位分隔 8 8 2 4" xfId="33707"/>
    <cellStyle name="千位分隔 8 8 2 4 2" xfId="33708"/>
    <cellStyle name="千位分隔 8 8 3" xfId="33709"/>
    <cellStyle name="千位分隔 8 8 4" xfId="33710"/>
    <cellStyle name="千位分隔 8 8 5" xfId="33711"/>
    <cellStyle name="千位分隔 8 8 5 2" xfId="33712"/>
    <cellStyle name="千位分隔 8 9" xfId="33713"/>
    <cellStyle name="千位分隔 8 9 2" xfId="33714"/>
    <cellStyle name="千位分隔 9" xfId="33715"/>
    <cellStyle name="千位分隔 9 2" xfId="33716"/>
    <cellStyle name="千位分隔 9 2 2" xfId="33717"/>
    <cellStyle name="千位分隔 9 2 2 2" xfId="33718"/>
    <cellStyle name="千位分隔 9 2 2 3" xfId="33719"/>
    <cellStyle name="千位分隔 9 2 2 4" xfId="33720"/>
    <cellStyle name="千位分隔 9 2 2 4 2" xfId="33721"/>
    <cellStyle name="千位分隔 9 2 3" xfId="33722"/>
    <cellStyle name="千位分隔 9 2 3 2" xfId="33723"/>
    <cellStyle name="千位分隔 9 2 3 3" xfId="33724"/>
    <cellStyle name="千位分隔 9 2 3 4" xfId="33725"/>
    <cellStyle name="千位分隔 9 2 3 4 2" xfId="33726"/>
    <cellStyle name="千位分隔 9 2 4" xfId="33727"/>
    <cellStyle name="千位分隔 9 2 5" xfId="33728"/>
    <cellStyle name="千位分隔 9 2 6" xfId="33729"/>
    <cellStyle name="千位分隔 9 2 6 2" xfId="33730"/>
    <cellStyle name="千位分隔 9 3" xfId="33731"/>
    <cellStyle name="千位分隔 9 3 2" xfId="33732"/>
    <cellStyle name="千位分隔 9 3 3" xfId="33733"/>
    <cellStyle name="千位分隔 9 3 4" xfId="33734"/>
    <cellStyle name="千位分隔 9 3 4 2" xfId="33735"/>
    <cellStyle name="千位分隔 9 4" xfId="33736"/>
    <cellStyle name="千位分隔 9 5" xfId="33737"/>
    <cellStyle name="千位分隔 9 6" xfId="33738"/>
    <cellStyle name="千位分隔 9 6 2" xfId="33739"/>
    <cellStyle name="千位分隔 9 7" xfId="33740"/>
    <cellStyle name="千位分隔[0] 2" xfId="33741"/>
    <cellStyle name="千位分隔[0] 2 10" xfId="33742"/>
    <cellStyle name="千位分隔[0] 2 10 2" xfId="33743"/>
    <cellStyle name="千位分隔[0] 2 10 2 2" xfId="33744"/>
    <cellStyle name="千位分隔[0] 2 10 2 3" xfId="33745"/>
    <cellStyle name="千位分隔[0] 2 10 2 3 2" xfId="33746"/>
    <cellStyle name="千位分隔[0] 2 10 2 3 3" xfId="33747"/>
    <cellStyle name="千位分隔[0] 2 10 2 3 4" xfId="33748"/>
    <cellStyle name="千位分隔[0] 2 10 2 3 4 2" xfId="33749"/>
    <cellStyle name="千位分隔[0] 2 10 2 4" xfId="33750"/>
    <cellStyle name="千位分隔[0] 2 10 2 5" xfId="33751"/>
    <cellStyle name="千位分隔[0] 2 10 2 5 2" xfId="33752"/>
    <cellStyle name="千位分隔[0] 2 10 3" xfId="33753"/>
    <cellStyle name="千位分隔[0] 2 10 4" xfId="33754"/>
    <cellStyle name="千位分隔[0] 2 10 5" xfId="33755"/>
    <cellStyle name="千位分隔[0] 2 10 5 2" xfId="33756"/>
    <cellStyle name="千位分隔[0] 2 11" xfId="33757"/>
    <cellStyle name="千位分隔[0] 2 11 2" xfId="33758"/>
    <cellStyle name="千位分隔[0] 2 11 2 2" xfId="33759"/>
    <cellStyle name="千位分隔[0] 2 11 2 3" xfId="33760"/>
    <cellStyle name="千位分隔[0] 2 11 2 4" xfId="33761"/>
    <cellStyle name="千位分隔[0] 2 11 2 4 2" xfId="33762"/>
    <cellStyle name="千位分隔[0] 2 11 3" xfId="33763"/>
    <cellStyle name="千位分隔[0] 2 11 3 2" xfId="33764"/>
    <cellStyle name="千位分隔[0] 2 11 3 3" xfId="33765"/>
    <cellStyle name="千位分隔[0] 2 11 3 4" xfId="33766"/>
    <cellStyle name="千位分隔[0] 2 11 3 4 2" xfId="33767"/>
    <cellStyle name="千位分隔[0] 2 11 4" xfId="33768"/>
    <cellStyle name="千位分隔[0] 2 11 5" xfId="33769"/>
    <cellStyle name="千位分隔[0] 2 11 6" xfId="33770"/>
    <cellStyle name="千位分隔[0] 2 11 6 2" xfId="33771"/>
    <cellStyle name="千位分隔[0] 2 12" xfId="33772"/>
    <cellStyle name="千位分隔[0] 2 12 2" xfId="33773"/>
    <cellStyle name="千位分隔[0] 2 12 3" xfId="33774"/>
    <cellStyle name="千位分隔[0] 2 12 4" xfId="33775"/>
    <cellStyle name="千位分隔[0] 2 12 4 2" xfId="33776"/>
    <cellStyle name="千位分隔[0] 2 13" xfId="33777"/>
    <cellStyle name="千位分隔[0] 2 13 2" xfId="33778"/>
    <cellStyle name="千位分隔[0] 2 13 3" xfId="33779"/>
    <cellStyle name="千位分隔[0] 2 14" xfId="33780"/>
    <cellStyle name="千位分隔[0] 2 15" xfId="33781"/>
    <cellStyle name="千位分隔[0] 2 16" xfId="33782"/>
    <cellStyle name="千位分隔[0] 2 17" xfId="33783"/>
    <cellStyle name="千位分隔[0] 2 2" xfId="33784"/>
    <cellStyle name="千位分隔[0] 2 2 2" xfId="33785"/>
    <cellStyle name="千位分隔[0] 2 2 2 2" xfId="33786"/>
    <cellStyle name="千位分隔[0] 2 2 2 2 2" xfId="33787"/>
    <cellStyle name="千位分隔[0] 2 2 2 2 3" xfId="33788"/>
    <cellStyle name="千位分隔[0] 2 2 2 2 3 2" xfId="33789"/>
    <cellStyle name="千位分隔[0] 2 2 2 2 3 3" xfId="33790"/>
    <cellStyle name="千位分隔[0] 2 2 2 2 3 4" xfId="33791"/>
    <cellStyle name="千位分隔[0] 2 2 2 2 3 4 2" xfId="33792"/>
    <cellStyle name="千位分隔[0] 2 2 2 2 4" xfId="33793"/>
    <cellStyle name="千位分隔[0] 2 2 2 2 5" xfId="33794"/>
    <cellStyle name="千位分隔[0] 2 2 2 2 5 2" xfId="33795"/>
    <cellStyle name="千位分隔[0] 2 2 2 3" xfId="33796"/>
    <cellStyle name="千位分隔[0] 2 2 2 3 2" xfId="33797"/>
    <cellStyle name="千位分隔[0] 2 2 2 3 3" xfId="33798"/>
    <cellStyle name="千位分隔[0] 2 2 2 3 4" xfId="33799"/>
    <cellStyle name="千位分隔[0] 2 2 2 3 4 2" xfId="33800"/>
    <cellStyle name="千位分隔[0] 2 2 2 4" xfId="33801"/>
    <cellStyle name="千位分隔[0] 2 2 2 5" xfId="33802"/>
    <cellStyle name="千位分隔[0] 2 2 2 6" xfId="33803"/>
    <cellStyle name="千位分隔[0] 2 2 2 6 2" xfId="33804"/>
    <cellStyle name="千位分隔[0] 2 2 2 7" xfId="33805"/>
    <cellStyle name="千位分隔[0] 2 2 3" xfId="33806"/>
    <cellStyle name="千位分隔[0] 2 2 3 2" xfId="33807"/>
    <cellStyle name="千位分隔[0] 2 2 3 2 2" xfId="33808"/>
    <cellStyle name="千位分隔[0] 2 2 3 2 3" xfId="33809"/>
    <cellStyle name="千位分隔[0] 2 2 3 2 4" xfId="33810"/>
    <cellStyle name="千位分隔[0] 2 2 3 2 4 2" xfId="33811"/>
    <cellStyle name="千位分隔[0] 2 2 3 3" xfId="33812"/>
    <cellStyle name="千位分隔[0] 2 2 3 3 2" xfId="33813"/>
    <cellStyle name="千位分隔[0] 2 2 3 3 3" xfId="33814"/>
    <cellStyle name="千位分隔[0] 2 2 3 3 4" xfId="33815"/>
    <cellStyle name="千位分隔[0] 2 2 3 3 4 2" xfId="33816"/>
    <cellStyle name="千位分隔[0] 2 2 3 4" xfId="33817"/>
    <cellStyle name="千位分隔[0] 2 2 3 5" xfId="33818"/>
    <cellStyle name="千位分隔[0] 2 2 3 6" xfId="33819"/>
    <cellStyle name="千位分隔[0] 2 2 3 6 2" xfId="33820"/>
    <cellStyle name="千位分隔[0] 2 2 4" xfId="33821"/>
    <cellStyle name="千位分隔[0] 2 2 4 2" xfId="33822"/>
    <cellStyle name="千位分隔[0] 2 2 4 3" xfId="33823"/>
    <cellStyle name="千位分隔[0] 2 2 4 4" xfId="33824"/>
    <cellStyle name="千位分隔[0] 2 2 4 4 2" xfId="33825"/>
    <cellStyle name="千位分隔[0] 2 2 5" xfId="33826"/>
    <cellStyle name="千位分隔[0] 2 2 6" xfId="33827"/>
    <cellStyle name="千位分隔[0] 2 2 7" xfId="33828"/>
    <cellStyle name="千位分隔[0] 2 2 7 2" xfId="33829"/>
    <cellStyle name="千位分隔[0] 2 2 8" xfId="33830"/>
    <cellStyle name="千位分隔[0] 2 3" xfId="33831"/>
    <cellStyle name="千位分隔[0] 2 3 2" xfId="33832"/>
    <cellStyle name="千位分隔[0] 2 3 2 2" xfId="33833"/>
    <cellStyle name="千位分隔[0] 2 3 2 3" xfId="33834"/>
    <cellStyle name="千位分隔[0] 2 3 2 4" xfId="33835"/>
    <cellStyle name="千位分隔[0] 2 3 2 4 2" xfId="33836"/>
    <cellStyle name="千位分隔[0] 2 3 3" xfId="33837"/>
    <cellStyle name="千位分隔[0] 2 3 3 2" xfId="33838"/>
    <cellStyle name="千位分隔[0] 2 3 3 3" xfId="33839"/>
    <cellStyle name="千位分隔[0] 2 3 3 4" xfId="33840"/>
    <cellStyle name="千位分隔[0] 2 3 3 4 2" xfId="33841"/>
    <cellStyle name="千位分隔[0] 2 3 4" xfId="33842"/>
    <cellStyle name="千位分隔[0] 2 3 5" xfId="33843"/>
    <cellStyle name="千位分隔[0] 2 3 6" xfId="33844"/>
    <cellStyle name="千位分隔[0] 2 3 6 2" xfId="33845"/>
    <cellStyle name="千位分隔[0] 2 3 7" xfId="33846"/>
    <cellStyle name="千位分隔[0] 2 4" xfId="33847"/>
    <cellStyle name="千位分隔[0] 2 4 2" xfId="33848"/>
    <cellStyle name="千位分隔[0] 2 4 2 2" xfId="33849"/>
    <cellStyle name="千位分隔[0] 2 4 2 2 2" xfId="33850"/>
    <cellStyle name="千位分隔[0] 2 4 2 2 3" xfId="33851"/>
    <cellStyle name="千位分隔[0] 2 4 2 2 4" xfId="33852"/>
    <cellStyle name="千位分隔[0] 2 4 2 2 4 2" xfId="33853"/>
    <cellStyle name="千位分隔[0] 2 4 2 3" xfId="33854"/>
    <cellStyle name="千位分隔[0] 2 4 2 4" xfId="33855"/>
    <cellStyle name="千位分隔[0] 2 4 2 5" xfId="33856"/>
    <cellStyle name="千位分隔[0] 2 4 2 5 2" xfId="33857"/>
    <cellStyle name="千位分隔[0] 2 4 3" xfId="33858"/>
    <cellStyle name="千位分隔[0] 2 4 3 2" xfId="33859"/>
    <cellStyle name="千位分隔[0] 2 4 3 3" xfId="33860"/>
    <cellStyle name="千位分隔[0] 2 4 3 4" xfId="33861"/>
    <cellStyle name="千位分隔[0] 2 4 3 4 2" xfId="33862"/>
    <cellStyle name="千位分隔[0] 2 4 4" xfId="33863"/>
    <cellStyle name="千位分隔[0] 2 4 5" xfId="33864"/>
    <cellStyle name="千位分隔[0] 2 4 6" xfId="33865"/>
    <cellStyle name="千位分隔[0] 2 4 6 2" xfId="33866"/>
    <cellStyle name="千位分隔[0] 2 5" xfId="33867"/>
    <cellStyle name="千位分隔[0] 2 5 2" xfId="33868"/>
    <cellStyle name="千位分隔[0] 2 5 2 2" xfId="33869"/>
    <cellStyle name="千位分隔[0] 2 5 2 3" xfId="33870"/>
    <cellStyle name="千位分隔[0] 2 5 2 4" xfId="33871"/>
    <cellStyle name="千位分隔[0] 2 5 2 4 2" xfId="33872"/>
    <cellStyle name="千位分隔[0] 2 5 3" xfId="33873"/>
    <cellStyle name="千位分隔[0] 2 5 3 2" xfId="33874"/>
    <cellStyle name="千位分隔[0] 2 5 3 3" xfId="33875"/>
    <cellStyle name="千位分隔[0] 2 5 3 4" xfId="33876"/>
    <cellStyle name="千位分隔[0] 2 5 3 4 2" xfId="33877"/>
    <cellStyle name="千位分隔[0] 2 5 4" xfId="33878"/>
    <cellStyle name="千位分隔[0] 2 5 5" xfId="33879"/>
    <cellStyle name="千位分隔[0] 2 5 6" xfId="33880"/>
    <cellStyle name="千位分隔[0] 2 5 6 2" xfId="33881"/>
    <cellStyle name="千位分隔[0] 2 6" xfId="33882"/>
    <cellStyle name="千位分隔[0] 2 6 2" xfId="33883"/>
    <cellStyle name="千位分隔[0] 2 6 2 2" xfId="33884"/>
    <cellStyle name="千位分隔[0] 2 6 2 3" xfId="33885"/>
    <cellStyle name="千位分隔[0] 2 6 2 4" xfId="33886"/>
    <cellStyle name="千位分隔[0] 2 6 2 4 2" xfId="33887"/>
    <cellStyle name="千位分隔[0] 2 6 3" xfId="33888"/>
    <cellStyle name="千位分隔[0] 2 6 3 2" xfId="33889"/>
    <cellStyle name="千位分隔[0] 2 6 3 3" xfId="33890"/>
    <cellStyle name="千位分隔[0] 2 6 3 4" xfId="33891"/>
    <cellStyle name="千位分隔[0] 2 6 3 4 2" xfId="33892"/>
    <cellStyle name="千位分隔[0] 2 6 4" xfId="33893"/>
    <cellStyle name="千位分隔[0] 2 6 5" xfId="33894"/>
    <cellStyle name="千位分隔[0] 2 6 6" xfId="33895"/>
    <cellStyle name="千位分隔[0] 2 6 6 2" xfId="33896"/>
    <cellStyle name="千位分隔[0] 2 7" xfId="33897"/>
    <cellStyle name="千位分隔[0] 2 7 2" xfId="33898"/>
    <cellStyle name="千位分隔[0] 2 7 2 2" xfId="33899"/>
    <cellStyle name="千位分隔[0] 2 7 2 3" xfId="33900"/>
    <cellStyle name="千位分隔[0] 2 7 2 3 2" xfId="33901"/>
    <cellStyle name="千位分隔[0] 2 7 2 3 3" xfId="33902"/>
    <cellStyle name="千位分隔[0] 2 7 2 3 4" xfId="33903"/>
    <cellStyle name="千位分隔[0] 2 7 2 3 4 2" xfId="33904"/>
    <cellStyle name="千位分隔[0] 2 7 2 4" xfId="33905"/>
    <cellStyle name="千位分隔[0] 2 7 2 5" xfId="33906"/>
    <cellStyle name="千位分隔[0] 2 7 2 5 2" xfId="33907"/>
    <cellStyle name="千位分隔[0] 2 7 3" xfId="33908"/>
    <cellStyle name="千位分隔[0] 2 7 4" xfId="33909"/>
    <cellStyle name="千位分隔[0] 2 7 5" xfId="33910"/>
    <cellStyle name="千位分隔[0] 2 7 5 2" xfId="33911"/>
    <cellStyle name="千位分隔[0] 2 8" xfId="33912"/>
    <cellStyle name="千位分隔[0] 2 8 2" xfId="33913"/>
    <cellStyle name="千位分隔[0] 2 8 2 2" xfId="33914"/>
    <cellStyle name="千位分隔[0] 2 8 2 2 2" xfId="33915"/>
    <cellStyle name="千位分隔[0] 2 8 2 2 3" xfId="33916"/>
    <cellStyle name="千位分隔[0] 2 8 2 2 4" xfId="33917"/>
    <cellStyle name="千位分隔[0] 2 8 2 2 4 2" xfId="33918"/>
    <cellStyle name="千位分隔[0] 2 8 2 3" xfId="33919"/>
    <cellStyle name="千位分隔[0] 2 8 2 3 2" xfId="33920"/>
    <cellStyle name="千位分隔[0] 2 8 2 3 3" xfId="33921"/>
    <cellStyle name="千位分隔[0] 2 8 2 4" xfId="33922"/>
    <cellStyle name="千位分隔[0] 2 8 2 5" xfId="33923"/>
    <cellStyle name="千位分隔[0] 2 8 2 6" xfId="33924"/>
    <cellStyle name="千位分隔[0] 2 8 2 6 2" xfId="33925"/>
    <cellStyle name="千位分隔[0] 2 8 3" xfId="33926"/>
    <cellStyle name="千位分隔[0] 2 8 4" xfId="33927"/>
    <cellStyle name="千位分隔[0] 2 8 5" xfId="33928"/>
    <cellStyle name="千位分隔[0] 2 8 5 2" xfId="33929"/>
    <cellStyle name="千位分隔[0] 2 9" xfId="33930"/>
    <cellStyle name="千位分隔[0] 2 9 2" xfId="33931"/>
    <cellStyle name="千位分隔[0] 2 9 2 2" xfId="33932"/>
    <cellStyle name="千位分隔[0] 2 9 2 3" xfId="33933"/>
    <cellStyle name="千位分隔[0] 2 9 2 3 2" xfId="33934"/>
    <cellStyle name="千位分隔[0] 2 9 2 3 3" xfId="33935"/>
    <cellStyle name="千位分隔[0] 2 9 2 4" xfId="33936"/>
    <cellStyle name="千位分隔[0] 2 9 2 5" xfId="33937"/>
    <cellStyle name="千位分隔[0] 2 9 2 5 2" xfId="33938"/>
    <cellStyle name="千位分隔[0] 2 9 3" xfId="33939"/>
    <cellStyle name="千位分隔[0] 2 9 4" xfId="33940"/>
    <cellStyle name="千位分隔[0] 2 9 5" xfId="33941"/>
    <cellStyle name="千位分隔[0] 2 9 5 2" xfId="33942"/>
    <cellStyle name="千位分隔[0] 3" xfId="33943"/>
    <cellStyle name="千位分隔[0] 3 2" xfId="33944"/>
    <cellStyle name="千位分隔[0] 3 2 2" xfId="33945"/>
    <cellStyle name="千位分隔[0] 3 2 3" xfId="33946"/>
    <cellStyle name="千位分隔[0] 3 2 4" xfId="33947"/>
    <cellStyle name="千位分隔[0] 3 2 4 2" xfId="33948"/>
    <cellStyle name="千位分隔[0] 3 3" xfId="33949"/>
    <cellStyle name="千位分隔[0] 3 4" xfId="33950"/>
    <cellStyle name="千位分隔[0] 3 5" xfId="33951"/>
    <cellStyle name="千位分隔[0] 3 5 2" xfId="33952"/>
    <cellStyle name="千位分隔[0] 4" xfId="33953"/>
    <cellStyle name="千位分隔[0] 4 2" xfId="33954"/>
    <cellStyle name="千位分隔[0] 5" xfId="33955"/>
    <cellStyle name="千位分隔[0] 5 2" xfId="33956"/>
    <cellStyle name="钎霖_(沥焊何巩)岿喊牢盔拌裙" xfId="33957"/>
    <cellStyle name="强调 1" xfId="33958"/>
    <cellStyle name="强调 1 2" xfId="33959"/>
    <cellStyle name="强调 1 2 2" xfId="33960"/>
    <cellStyle name="强调 2" xfId="33961"/>
    <cellStyle name="强调 2 2" xfId="33962"/>
    <cellStyle name="强调 2 2 2" xfId="33963"/>
    <cellStyle name="强调 3" xfId="33964"/>
    <cellStyle name="强调 3 2" xfId="33965"/>
    <cellStyle name="强调 3 2 2" xfId="33966"/>
    <cellStyle name="强调文字颜色 1 2" xfId="33967"/>
    <cellStyle name="强调文字颜色 1 2 10" xfId="33968"/>
    <cellStyle name="强调文字颜色 1 2 10 2" xfId="33969"/>
    <cellStyle name="强调文字颜色 1 2 11" xfId="33970"/>
    <cellStyle name="强调文字颜色 1 2 11 2" xfId="33971"/>
    <cellStyle name="强调文字颜色 1 2 12" xfId="33972"/>
    <cellStyle name="强调文字颜色 1 2 12 2" xfId="33973"/>
    <cellStyle name="强调文字颜色 1 2 13" xfId="33974"/>
    <cellStyle name="强调文字颜色 1 2 13 2" xfId="33975"/>
    <cellStyle name="强调文字颜色 1 2 14" xfId="33976"/>
    <cellStyle name="强调文字颜色 1 2 14 2" xfId="33977"/>
    <cellStyle name="强调文字颜色 1 2 15" xfId="33978"/>
    <cellStyle name="强调文字颜色 1 2 15 2" xfId="33979"/>
    <cellStyle name="强调文字颜色 1 2 16" xfId="33980"/>
    <cellStyle name="强调文字颜色 1 2 16 2" xfId="33981"/>
    <cellStyle name="强调文字颜色 1 2 17" xfId="33982"/>
    <cellStyle name="强调文字颜色 1 2 17 2" xfId="33983"/>
    <cellStyle name="强调文字颜色 1 2 18" xfId="33984"/>
    <cellStyle name="强调文字颜色 1 2 18 2" xfId="33985"/>
    <cellStyle name="强调文字颜色 1 2 19" xfId="33986"/>
    <cellStyle name="强调文字颜色 1 2 19 2" xfId="33987"/>
    <cellStyle name="强调文字颜色 1 2 2" xfId="33988"/>
    <cellStyle name="强调文字颜色 1 2 2 2" xfId="33989"/>
    <cellStyle name="强调文字颜色 1 2 2 3" xfId="33990"/>
    <cellStyle name="强调文字颜色 1 2 2 4" xfId="33991"/>
    <cellStyle name="强调文字颜色 1 2 2 5" xfId="33992"/>
    <cellStyle name="强调文字颜色 1 2 20" xfId="33993"/>
    <cellStyle name="强调文字颜色 1 2 20 2" xfId="33994"/>
    <cellStyle name="强调文字颜色 1 2 21" xfId="33995"/>
    <cellStyle name="强调文字颜色 1 2 21 2" xfId="33996"/>
    <cellStyle name="强调文字颜色 1 2 22" xfId="33997"/>
    <cellStyle name="强调文字颜色 1 2 22 2" xfId="33998"/>
    <cellStyle name="强调文字颜色 1 2 23" xfId="33999"/>
    <cellStyle name="强调文字颜色 1 2 23 2" xfId="34000"/>
    <cellStyle name="强调文字颜色 1 2 24" xfId="34001"/>
    <cellStyle name="强调文字颜色 1 2 24 2" xfId="34002"/>
    <cellStyle name="强调文字颜色 1 2 25" xfId="34003"/>
    <cellStyle name="强调文字颜色 1 2 26" xfId="34004"/>
    <cellStyle name="强调文字颜色 1 2 3" xfId="34005"/>
    <cellStyle name="强调文字颜色 1 2 3 2" xfId="34006"/>
    <cellStyle name="强调文字颜色 1 2 3 2 2" xfId="34007"/>
    <cellStyle name="强调文字颜色 1 2 3 2 3" xfId="34008"/>
    <cellStyle name="强调文字颜色 1 2 3 2 4" xfId="34009"/>
    <cellStyle name="强调文字颜色 1 2 3 3" xfId="34010"/>
    <cellStyle name="强调文字颜色 1 2 3 4" xfId="34011"/>
    <cellStyle name="强调文字颜色 1 2 3 5" xfId="34012"/>
    <cellStyle name="强调文字颜色 1 2 3 6" xfId="34013"/>
    <cellStyle name="强调文字颜色 1 2 4" xfId="34014"/>
    <cellStyle name="强调文字颜色 1 2 4 2" xfId="34015"/>
    <cellStyle name="强调文字颜色 1 2 4 3" xfId="34016"/>
    <cellStyle name="强调文字颜色 1 2 4 4" xfId="34017"/>
    <cellStyle name="强调文字颜色 1 2 5" xfId="34018"/>
    <cellStyle name="强调文字颜色 1 2 5 2" xfId="34019"/>
    <cellStyle name="强调文字颜色 1 2 6" xfId="34020"/>
    <cellStyle name="强调文字颜色 1 2 6 2" xfId="34021"/>
    <cellStyle name="强调文字颜色 1 2 7" xfId="34022"/>
    <cellStyle name="强调文字颜色 1 2 7 2" xfId="34023"/>
    <cellStyle name="强调文字颜色 1 2 8" xfId="34024"/>
    <cellStyle name="强调文字颜色 1 2 8 2" xfId="34025"/>
    <cellStyle name="强调文字颜色 1 2 9" xfId="34026"/>
    <cellStyle name="强调文字颜色 1 2 9 2" xfId="34027"/>
    <cellStyle name="强调文字颜色 1 3" xfId="34028"/>
    <cellStyle name="强调文字颜色 1 3 2" xfId="34029"/>
    <cellStyle name="强调文字颜色 1 3 2 2" xfId="34030"/>
    <cellStyle name="强调文字颜色 1 3 2 2 2" xfId="34031"/>
    <cellStyle name="强调文字颜色 1 3 2 2 2 2" xfId="34032"/>
    <cellStyle name="强调文字颜色 1 3 2 2 2 3" xfId="34033"/>
    <cellStyle name="强调文字颜色 1 3 2 2 2 4" xfId="34034"/>
    <cellStyle name="强调文字颜色 1 3 2 2 3" xfId="34035"/>
    <cellStyle name="强调文字颜色 1 3 2 2 3 2" xfId="34036"/>
    <cellStyle name="强调文字颜色 1 3 2 2 3 3" xfId="34037"/>
    <cellStyle name="强调文字颜色 1 3 2 2 3 4" xfId="34038"/>
    <cellStyle name="强调文字颜色 1 3 2 3" xfId="34039"/>
    <cellStyle name="强调文字颜色 1 3 2 4" xfId="34040"/>
    <cellStyle name="强调文字颜色 1 3 3" xfId="34041"/>
    <cellStyle name="强调文字颜色 1 3 3 2" xfId="34042"/>
    <cellStyle name="强调文字颜色 1 3 3 3" xfId="34043"/>
    <cellStyle name="强调文字颜色 1 3 3 3 2" xfId="34044"/>
    <cellStyle name="强调文字颜色 1 3 3 3 3" xfId="34045"/>
    <cellStyle name="强调文字颜色 1 3 3 3 4" xfId="34046"/>
    <cellStyle name="强调文字颜色 1 3 3 4" xfId="34047"/>
    <cellStyle name="强调文字颜色 1 3 4" xfId="34048"/>
    <cellStyle name="强调文字颜色 1 3 4 2" xfId="34049"/>
    <cellStyle name="强调文字颜色 1 3 4 3" xfId="34050"/>
    <cellStyle name="强调文字颜色 1 3 4 4" xfId="34051"/>
    <cellStyle name="强调文字颜色 1 3 5" xfId="34052"/>
    <cellStyle name="强调文字颜色 1 3 6" xfId="34053"/>
    <cellStyle name="强调文字颜色 1 3 7" xfId="34054"/>
    <cellStyle name="强调文字颜色 1 4" xfId="34055"/>
    <cellStyle name="强调文字颜色 1 4 2" xfId="34056"/>
    <cellStyle name="强调文字颜色 1 4 2 2" xfId="34057"/>
    <cellStyle name="强调文字颜色 1 4 2 3" xfId="34058"/>
    <cellStyle name="强调文字颜色 1 4 2 4" xfId="34059"/>
    <cellStyle name="强调文字颜色 1 4 3" xfId="34060"/>
    <cellStyle name="强调文字颜色 1 4 4" xfId="34061"/>
    <cellStyle name="强调文字颜色 1 4 4 2" xfId="34062"/>
    <cellStyle name="强调文字颜色 1 4 4 3" xfId="34063"/>
    <cellStyle name="强调文字颜色 1 4 4 4" xfId="34064"/>
    <cellStyle name="强调文字颜色 1 4 5" xfId="34065"/>
    <cellStyle name="强调文字颜色 1 4 6" xfId="34066"/>
    <cellStyle name="强调文字颜色 1 5" xfId="34067"/>
    <cellStyle name="强调文字颜色 1 5 2" xfId="34068"/>
    <cellStyle name="强调文字颜色 1 5 2 2" xfId="34069"/>
    <cellStyle name="强调文字颜色 1 5 2 2 2" xfId="34070"/>
    <cellStyle name="强调文字颜色 1 5 2 2 3" xfId="34071"/>
    <cellStyle name="强调文字颜色 1 5 2 2 4" xfId="34072"/>
    <cellStyle name="强调文字颜色 1 5 2 3" xfId="34073"/>
    <cellStyle name="强调文字颜色 1 5 2 3 2" xfId="34074"/>
    <cellStyle name="强调文字颜色 1 5 2 3 3" xfId="34075"/>
    <cellStyle name="强调文字颜色 1 5 2 3 4" xfId="34076"/>
    <cellStyle name="强调文字颜色 1 5 2 4" xfId="34077"/>
    <cellStyle name="强调文字颜色 1 5 2 5" xfId="34078"/>
    <cellStyle name="强调文字颜色 1 5 2 6" xfId="34079"/>
    <cellStyle name="强调文字颜色 1 5 3" xfId="34080"/>
    <cellStyle name="强调文字颜色 1 5 3 2" xfId="34081"/>
    <cellStyle name="强调文字颜色 1 5 3 3" xfId="34082"/>
    <cellStyle name="强调文字颜色 1 5 3 4" xfId="34083"/>
    <cellStyle name="强调文字颜色 1 5 4" xfId="34084"/>
    <cellStyle name="强调文字颜色 1 5 5" xfId="34085"/>
    <cellStyle name="强调文字颜色 1 5 6" xfId="34086"/>
    <cellStyle name="强调文字颜色 1 6" xfId="34087"/>
    <cellStyle name="强调文字颜色 1 6 2" xfId="34088"/>
    <cellStyle name="强调文字颜色 1 6 2 2" xfId="34089"/>
    <cellStyle name="强调文字颜色 1 6 2 2 2" xfId="34090"/>
    <cellStyle name="强调文字颜色 1 6 2 2 3" xfId="34091"/>
    <cellStyle name="强调文字颜色 1 6 2 2 4" xfId="34092"/>
    <cellStyle name="强调文字颜色 1 6 3" xfId="34093"/>
    <cellStyle name="强调文字颜色 1 6 4" xfId="34094"/>
    <cellStyle name="强调文字颜色 2 2" xfId="34095"/>
    <cellStyle name="强调文字颜色 2 2 10" xfId="34096"/>
    <cellStyle name="强调文字颜色 2 2 10 2" xfId="34097"/>
    <cellStyle name="强调文字颜色 2 2 11" xfId="34098"/>
    <cellStyle name="强调文字颜色 2 2 11 2" xfId="34099"/>
    <cellStyle name="强调文字颜色 2 2 12" xfId="34100"/>
    <cellStyle name="强调文字颜色 2 2 12 2" xfId="34101"/>
    <cellStyle name="强调文字颜色 2 2 13" xfId="34102"/>
    <cellStyle name="强调文字颜色 2 2 13 2" xfId="34103"/>
    <cellStyle name="强调文字颜色 2 2 14" xfId="34104"/>
    <cellStyle name="强调文字颜色 2 2 14 2" xfId="34105"/>
    <cellStyle name="强调文字颜色 2 2 15" xfId="34106"/>
    <cellStyle name="强调文字颜色 2 2 15 2" xfId="34107"/>
    <cellStyle name="强调文字颜色 2 2 16" xfId="34108"/>
    <cellStyle name="强调文字颜色 2 2 16 2" xfId="34109"/>
    <cellStyle name="强调文字颜色 2 2 17" xfId="34110"/>
    <cellStyle name="强调文字颜色 2 2 17 2" xfId="34111"/>
    <cellStyle name="强调文字颜色 2 2 18" xfId="34112"/>
    <cellStyle name="强调文字颜色 2 2 18 2" xfId="34113"/>
    <cellStyle name="强调文字颜色 2 2 19" xfId="34114"/>
    <cellStyle name="强调文字颜色 2 2 19 2" xfId="34115"/>
    <cellStyle name="强调文字颜色 2 2 2" xfId="34116"/>
    <cellStyle name="强调文字颜色 2 2 2 2" xfId="34117"/>
    <cellStyle name="强调文字颜色 2 2 2 2 2" xfId="34118"/>
    <cellStyle name="强调文字颜色 2 2 2 2 2 2" xfId="34119"/>
    <cellStyle name="强调文字颜色 2 2 2 2 2 3" xfId="34120"/>
    <cellStyle name="强调文字颜色 2 2 2 2 2 4" xfId="34121"/>
    <cellStyle name="强调文字颜色 2 2 2 2 3" xfId="34122"/>
    <cellStyle name="强调文字颜色 2 2 2 2 3 2" xfId="34123"/>
    <cellStyle name="强调文字颜色 2 2 2 2 3 3" xfId="34124"/>
    <cellStyle name="强调文字颜色 2 2 2 2 3 4" xfId="34125"/>
    <cellStyle name="强调文字颜色 2 2 2 2 4" xfId="34126"/>
    <cellStyle name="强调文字颜色 2 2 2 2 5" xfId="34127"/>
    <cellStyle name="强调文字颜色 2 2 2 2 6" xfId="34128"/>
    <cellStyle name="强调文字颜色 2 2 2 3" xfId="34129"/>
    <cellStyle name="强调文字颜色 2 2 2 3 2" xfId="34130"/>
    <cellStyle name="强调文字颜色 2 2 2 3 3" xfId="34131"/>
    <cellStyle name="强调文字颜色 2 2 2 3 4" xfId="34132"/>
    <cellStyle name="强调文字颜色 2 2 2 4" xfId="34133"/>
    <cellStyle name="强调文字颜色 2 2 2 5" xfId="34134"/>
    <cellStyle name="强调文字颜色 2 2 2 6" xfId="34135"/>
    <cellStyle name="强调文字颜色 2 2 2 7" xfId="34136"/>
    <cellStyle name="强调文字颜色 2 2 20" xfId="34137"/>
    <cellStyle name="强调文字颜色 2 2 20 2" xfId="34138"/>
    <cellStyle name="强调文字颜色 2 2 21" xfId="34139"/>
    <cellStyle name="强调文字颜色 2 2 21 2" xfId="34140"/>
    <cellStyle name="强调文字颜色 2 2 22" xfId="34141"/>
    <cellStyle name="强调文字颜色 2 2 22 2" xfId="34142"/>
    <cellStyle name="强调文字颜色 2 2 23" xfId="34143"/>
    <cellStyle name="强调文字颜色 2 2 23 2" xfId="34144"/>
    <cellStyle name="强调文字颜色 2 2 24" xfId="34145"/>
    <cellStyle name="强调文字颜色 2 2 24 2" xfId="34146"/>
    <cellStyle name="强调文字颜色 2 2 25" xfId="34147"/>
    <cellStyle name="强调文字颜色 2 2 26" xfId="34148"/>
    <cellStyle name="强调文字颜色 2 2 3" xfId="34149"/>
    <cellStyle name="强调文字颜色 2 2 3 2" xfId="34150"/>
    <cellStyle name="强调文字颜色 2 2 3 2 2" xfId="34151"/>
    <cellStyle name="强调文字颜色 2 2 3 2 3" xfId="34152"/>
    <cellStyle name="强调文字颜色 2 2 3 2 4" xfId="34153"/>
    <cellStyle name="强调文字颜色 2 2 3 3" xfId="34154"/>
    <cellStyle name="强调文字颜色 2 2 3 3 2" xfId="34155"/>
    <cellStyle name="强调文字颜色 2 2 3 3 3" xfId="34156"/>
    <cellStyle name="强调文字颜色 2 2 3 3 4" xfId="34157"/>
    <cellStyle name="强调文字颜色 2 2 3 4" xfId="34158"/>
    <cellStyle name="强调文字颜色 2 2 3 5" xfId="34159"/>
    <cellStyle name="强调文字颜色 2 2 3 6" xfId="34160"/>
    <cellStyle name="强调文字颜色 2 2 3 7" xfId="34161"/>
    <cellStyle name="强调文字颜色 2 2 4" xfId="34162"/>
    <cellStyle name="强调文字颜色 2 2 4 2" xfId="34163"/>
    <cellStyle name="强调文字颜色 2 2 4 3" xfId="34164"/>
    <cellStyle name="强调文字颜色 2 2 4 4" xfId="34165"/>
    <cellStyle name="强调文字颜色 2 2 5" xfId="34166"/>
    <cellStyle name="强调文字颜色 2 2 5 2" xfId="34167"/>
    <cellStyle name="强调文字颜色 2 2 6" xfId="34168"/>
    <cellStyle name="强调文字颜色 2 2 6 2" xfId="34169"/>
    <cellStyle name="强调文字颜色 2 2 7" xfId="34170"/>
    <cellStyle name="强调文字颜色 2 2 7 2" xfId="34171"/>
    <cellStyle name="强调文字颜色 2 2 8" xfId="34172"/>
    <cellStyle name="强调文字颜色 2 2 8 2" xfId="34173"/>
    <cellStyle name="强调文字颜色 2 2 9" xfId="34174"/>
    <cellStyle name="强调文字颜色 2 2 9 2" xfId="34175"/>
    <cellStyle name="强调文字颜色 2 3" xfId="34176"/>
    <cellStyle name="强调文字颜色 2 3 2" xfId="34177"/>
    <cellStyle name="强调文字颜色 2 3 2 2" xfId="34178"/>
    <cellStyle name="强调文字颜色 2 3 2 3" xfId="34179"/>
    <cellStyle name="强调文字颜色 2 3 2 4" xfId="34180"/>
    <cellStyle name="强调文字颜色 2 3 3" xfId="34181"/>
    <cellStyle name="强调文字颜色 2 3 3 2" xfId="34182"/>
    <cellStyle name="强调文字颜色 2 3 3 3" xfId="34183"/>
    <cellStyle name="强调文字颜色 2 3 4" xfId="34184"/>
    <cellStyle name="强调文字颜色 2 3 5" xfId="34185"/>
    <cellStyle name="强调文字颜色 2 3 6" xfId="34186"/>
    <cellStyle name="强调文字颜色 2 4" xfId="34187"/>
    <cellStyle name="强调文字颜色 2 4 2" xfId="34188"/>
    <cellStyle name="强调文字颜色 2 4 2 2" xfId="34189"/>
    <cellStyle name="强调文字颜色 2 4 2 3" xfId="34190"/>
    <cellStyle name="强调文字颜色 2 4 2 4" xfId="34191"/>
    <cellStyle name="强调文字颜色 2 4 3" xfId="34192"/>
    <cellStyle name="强调文字颜色 2 4 4" xfId="34193"/>
    <cellStyle name="强调文字颜色 2 4 5" xfId="34194"/>
    <cellStyle name="强调文字颜色 2 5" xfId="34195"/>
    <cellStyle name="强调文字颜色 2 5 2" xfId="34196"/>
    <cellStyle name="强调文字颜色 2 5 3" xfId="34197"/>
    <cellStyle name="强调文字颜色 2 5 4" xfId="34198"/>
    <cellStyle name="强调文字颜色 2 6" xfId="34199"/>
    <cellStyle name="强调文字颜色 2 6 2" xfId="34200"/>
    <cellStyle name="强调文字颜色 2 6 3" xfId="34201"/>
    <cellStyle name="强调文字颜色 2 6 4" xfId="34202"/>
    <cellStyle name="强调文字颜色 3 2" xfId="34203"/>
    <cellStyle name="强调文字颜色 3 2 10" xfId="34204"/>
    <cellStyle name="强调文字颜色 3 2 10 2" xfId="34205"/>
    <cellStyle name="强调文字颜色 3 2 11" xfId="34206"/>
    <cellStyle name="强调文字颜色 3 2 11 2" xfId="34207"/>
    <cellStyle name="强调文字颜色 3 2 12" xfId="34208"/>
    <cellStyle name="强调文字颜色 3 2 12 2" xfId="34209"/>
    <cellStyle name="强调文字颜色 3 2 13" xfId="34210"/>
    <cellStyle name="强调文字颜色 3 2 13 2" xfId="34211"/>
    <cellStyle name="强调文字颜色 3 2 14" xfId="34212"/>
    <cellStyle name="强调文字颜色 3 2 14 2" xfId="34213"/>
    <cellStyle name="强调文字颜色 3 2 15" xfId="34214"/>
    <cellStyle name="强调文字颜色 3 2 15 2" xfId="34215"/>
    <cellStyle name="强调文字颜色 3 2 16" xfId="34216"/>
    <cellStyle name="强调文字颜色 3 2 16 2" xfId="34217"/>
    <cellStyle name="强调文字颜色 3 2 17" xfId="34218"/>
    <cellStyle name="强调文字颜色 3 2 17 2" xfId="34219"/>
    <cellStyle name="强调文字颜色 3 2 18" xfId="34220"/>
    <cellStyle name="强调文字颜色 3 2 18 2" xfId="34221"/>
    <cellStyle name="强调文字颜色 3 2 19" xfId="34222"/>
    <cellStyle name="强调文字颜色 3 2 19 2" xfId="34223"/>
    <cellStyle name="强调文字颜色 3 2 2" xfId="34224"/>
    <cellStyle name="强调文字颜色 3 2 2 2" xfId="34225"/>
    <cellStyle name="强调文字颜色 3 2 2 3" xfId="34226"/>
    <cellStyle name="强调文字颜色 3 2 2 4" xfId="34227"/>
    <cellStyle name="强调文字颜色 3 2 20" xfId="34228"/>
    <cellStyle name="强调文字颜色 3 2 20 2" xfId="34229"/>
    <cellStyle name="强调文字颜色 3 2 21" xfId="34230"/>
    <cellStyle name="强调文字颜色 3 2 21 2" xfId="34231"/>
    <cellStyle name="强调文字颜色 3 2 22" xfId="34232"/>
    <cellStyle name="强调文字颜色 3 2 22 2" xfId="34233"/>
    <cellStyle name="强调文字颜色 3 2 23" xfId="34234"/>
    <cellStyle name="强调文字颜色 3 2 23 2" xfId="34235"/>
    <cellStyle name="强调文字颜色 3 2 24" xfId="34236"/>
    <cellStyle name="强调文字颜色 3 2 24 2" xfId="34237"/>
    <cellStyle name="强调文字颜色 3 2 25" xfId="34238"/>
    <cellStyle name="强调文字颜色 3 2 26" xfId="34239"/>
    <cellStyle name="强调文字颜色 3 2 3" xfId="34240"/>
    <cellStyle name="强调文字颜色 3 2 3 2" xfId="34241"/>
    <cellStyle name="强调文字颜色 3 2 3 3" xfId="34242"/>
    <cellStyle name="强调文字颜色 3 2 4" xfId="34243"/>
    <cellStyle name="强调文字颜色 3 2 4 2" xfId="34244"/>
    <cellStyle name="强调文字颜色 3 2 5" xfId="34245"/>
    <cellStyle name="强调文字颜色 3 2 5 2" xfId="34246"/>
    <cellStyle name="强调文字颜色 3 2 6" xfId="34247"/>
    <cellStyle name="强调文字颜色 3 2 6 2" xfId="34248"/>
    <cellStyle name="强调文字颜色 3 2 7" xfId="34249"/>
    <cellStyle name="强调文字颜色 3 2 7 2" xfId="34250"/>
    <cellStyle name="强调文字颜色 3 2 8" xfId="34251"/>
    <cellStyle name="强调文字颜色 3 2 8 2" xfId="34252"/>
    <cellStyle name="强调文字颜色 3 2 9" xfId="34253"/>
    <cellStyle name="强调文字颜色 3 2 9 2" xfId="34254"/>
    <cellStyle name="强调文字颜色 3 3" xfId="34255"/>
    <cellStyle name="强调文字颜色 3 3 2" xfId="34256"/>
    <cellStyle name="强调文字颜色 3 3 2 2" xfId="34257"/>
    <cellStyle name="强调文字颜色 3 3 2 3" xfId="34258"/>
    <cellStyle name="强调文字颜色 3 3 2 4" xfId="34259"/>
    <cellStyle name="强调文字颜色 3 3 3" xfId="34260"/>
    <cellStyle name="强调文字颜色 3 3 3 2" xfId="34261"/>
    <cellStyle name="强调文字颜色 3 3 3 3" xfId="34262"/>
    <cellStyle name="强调文字颜色 3 3 4" xfId="34263"/>
    <cellStyle name="强调文字颜色 3 3 5" xfId="34264"/>
    <cellStyle name="强调文字颜色 3 3 6" xfId="34265"/>
    <cellStyle name="强调文字颜色 3 4" xfId="34266"/>
    <cellStyle name="强调文字颜色 3 4 2" xfId="34267"/>
    <cellStyle name="强调文字颜色 3 4 2 2" xfId="34268"/>
    <cellStyle name="强调文字颜色 3 4 2 3" xfId="34269"/>
    <cellStyle name="强调文字颜色 3 4 2 4" xfId="34270"/>
    <cellStyle name="强调文字颜色 3 4 3" xfId="34271"/>
    <cellStyle name="强调文字颜色 3 4 4" xfId="34272"/>
    <cellStyle name="强调文字颜色 3 4 5" xfId="34273"/>
    <cellStyle name="强调文字颜色 3 5" xfId="34274"/>
    <cellStyle name="强调文字颜色 3 5 2" xfId="34275"/>
    <cellStyle name="强调文字颜色 3 5 3" xfId="34276"/>
    <cellStyle name="强调文字颜色 3 5 4" xfId="34277"/>
    <cellStyle name="强调文字颜色 3 6" xfId="34278"/>
    <cellStyle name="强调文字颜色 3 6 2" xfId="34279"/>
    <cellStyle name="强调文字颜色 3 6 3" xfId="34280"/>
    <cellStyle name="强调文字颜色 3 6 4" xfId="34281"/>
    <cellStyle name="强调文字颜色 4 2" xfId="34282"/>
    <cellStyle name="强调文字颜色 4 2 10" xfId="34283"/>
    <cellStyle name="强调文字颜色 4 2 10 2" xfId="34284"/>
    <cellStyle name="强调文字颜色 4 2 11" xfId="34285"/>
    <cellStyle name="强调文字颜色 4 2 11 2" xfId="34286"/>
    <cellStyle name="强调文字颜色 4 2 12" xfId="34287"/>
    <cellStyle name="强调文字颜色 4 2 12 2" xfId="34288"/>
    <cellStyle name="强调文字颜色 4 2 13" xfId="34289"/>
    <cellStyle name="强调文字颜色 4 2 13 2" xfId="34290"/>
    <cellStyle name="强调文字颜色 4 2 14" xfId="34291"/>
    <cellStyle name="强调文字颜色 4 2 14 2" xfId="34292"/>
    <cellStyle name="强调文字颜色 4 2 15" xfId="34293"/>
    <cellStyle name="强调文字颜色 4 2 15 2" xfId="34294"/>
    <cellStyle name="强调文字颜色 4 2 16" xfId="34295"/>
    <cellStyle name="强调文字颜色 4 2 16 2" xfId="34296"/>
    <cellStyle name="强调文字颜色 4 2 17" xfId="34297"/>
    <cellStyle name="强调文字颜色 4 2 17 2" xfId="34298"/>
    <cellStyle name="强调文字颜色 4 2 18" xfId="34299"/>
    <cellStyle name="强调文字颜色 4 2 18 2" xfId="34300"/>
    <cellStyle name="强调文字颜色 4 2 19" xfId="34301"/>
    <cellStyle name="强调文字颜色 4 2 19 2" xfId="34302"/>
    <cellStyle name="强调文字颜色 4 2 2" xfId="34303"/>
    <cellStyle name="强调文字颜色 4 2 2 2" xfId="34304"/>
    <cellStyle name="强调文字颜色 4 2 2 3" xfId="34305"/>
    <cellStyle name="强调文字颜色 4 2 2 4" xfId="34306"/>
    <cellStyle name="强调文字颜色 4 2 20" xfId="34307"/>
    <cellStyle name="强调文字颜色 4 2 20 2" xfId="34308"/>
    <cellStyle name="强调文字颜色 4 2 21" xfId="34309"/>
    <cellStyle name="强调文字颜色 4 2 21 2" xfId="34310"/>
    <cellStyle name="强调文字颜色 4 2 22" xfId="34311"/>
    <cellStyle name="强调文字颜色 4 2 22 2" xfId="34312"/>
    <cellStyle name="强调文字颜色 4 2 23" xfId="34313"/>
    <cellStyle name="强调文字颜色 4 2 23 2" xfId="34314"/>
    <cellStyle name="强调文字颜色 4 2 24" xfId="34315"/>
    <cellStyle name="强调文字颜色 4 2 24 2" xfId="34316"/>
    <cellStyle name="强调文字颜色 4 2 3" xfId="34317"/>
    <cellStyle name="强调文字颜色 4 2 3 2" xfId="34318"/>
    <cellStyle name="强调文字颜色 4 2 4" xfId="34319"/>
    <cellStyle name="强调文字颜色 4 2 4 2" xfId="34320"/>
    <cellStyle name="强调文字颜色 4 2 5" xfId="34321"/>
    <cellStyle name="强调文字颜色 4 2 5 2" xfId="34322"/>
    <cellStyle name="强调文字颜色 4 2 6" xfId="34323"/>
    <cellStyle name="强调文字颜色 4 2 6 2" xfId="34324"/>
    <cellStyle name="强调文字颜色 4 2 7" xfId="34325"/>
    <cellStyle name="强调文字颜色 4 2 7 2" xfId="34326"/>
    <cellStyle name="强调文字颜色 4 2 8" xfId="34327"/>
    <cellStyle name="强调文字颜色 4 2 8 2" xfId="34328"/>
    <cellStyle name="强调文字颜色 4 2 9" xfId="34329"/>
    <cellStyle name="强调文字颜色 4 2 9 2" xfId="34330"/>
    <cellStyle name="强调文字颜色 4 3" xfId="34331"/>
    <cellStyle name="强调文字颜色 4 3 2" xfId="34332"/>
    <cellStyle name="强调文字颜色 4 3 2 2" xfId="34333"/>
    <cellStyle name="强调文字颜色 4 3 2 3" xfId="34334"/>
    <cellStyle name="强调文字颜色 4 3 2 4" xfId="34335"/>
    <cellStyle name="强调文字颜色 4 3 3" xfId="34336"/>
    <cellStyle name="强调文字颜色 4 3 4" xfId="34337"/>
    <cellStyle name="强调文字颜色 4 3 5" xfId="34338"/>
    <cellStyle name="强调文字颜色 4 4" xfId="34339"/>
    <cellStyle name="强调文字颜色 4 4 2" xfId="34340"/>
    <cellStyle name="强调文字颜色 4 4 2 2" xfId="34341"/>
    <cellStyle name="强调文字颜色 4 4 2 3" xfId="34342"/>
    <cellStyle name="强调文字颜色 4 4 2 4" xfId="34343"/>
    <cellStyle name="强调文字颜色 4 4 3" xfId="34344"/>
    <cellStyle name="强调文字颜色 4 4 4" xfId="34345"/>
    <cellStyle name="强调文字颜色 4 4 5" xfId="34346"/>
    <cellStyle name="强调文字颜色 4 5" xfId="34347"/>
    <cellStyle name="强调文字颜色 4 5 2" xfId="34348"/>
    <cellStyle name="强调文字颜色 4 5 3" xfId="34349"/>
    <cellStyle name="强调文字颜色 4 5 4" xfId="34350"/>
    <cellStyle name="强调文字颜色 4 6" xfId="34351"/>
    <cellStyle name="强调文字颜色 4 6 2" xfId="34352"/>
    <cellStyle name="强调文字颜色 4 6 3" xfId="34353"/>
    <cellStyle name="强调文字颜色 4 6 4" xfId="34354"/>
    <cellStyle name="强调文字颜色 5 2" xfId="34355"/>
    <cellStyle name="强调文字颜色 5 2 10" xfId="34356"/>
    <cellStyle name="强调文字颜色 5 2 10 2" xfId="34357"/>
    <cellStyle name="强调文字颜色 5 2 11" xfId="34358"/>
    <cellStyle name="强调文字颜色 5 2 11 2" xfId="34359"/>
    <cellStyle name="强调文字颜色 5 2 12" xfId="34360"/>
    <cellStyle name="强调文字颜色 5 2 12 2" xfId="34361"/>
    <cellStyle name="强调文字颜色 5 2 13" xfId="34362"/>
    <cellStyle name="强调文字颜色 5 2 13 2" xfId="34363"/>
    <cellStyle name="强调文字颜色 5 2 14" xfId="34364"/>
    <cellStyle name="强调文字颜色 5 2 14 2" xfId="34365"/>
    <cellStyle name="强调文字颜色 5 2 15" xfId="34366"/>
    <cellStyle name="强调文字颜色 5 2 15 2" xfId="34367"/>
    <cellStyle name="强调文字颜色 5 2 16" xfId="34368"/>
    <cellStyle name="强调文字颜色 5 2 16 2" xfId="34369"/>
    <cellStyle name="强调文字颜色 5 2 17" xfId="34370"/>
    <cellStyle name="强调文字颜色 5 2 17 2" xfId="34371"/>
    <cellStyle name="强调文字颜色 5 2 18" xfId="34372"/>
    <cellStyle name="强调文字颜色 5 2 18 2" xfId="34373"/>
    <cellStyle name="强调文字颜色 5 2 19" xfId="34374"/>
    <cellStyle name="强调文字颜色 5 2 19 2" xfId="34375"/>
    <cellStyle name="强调文字颜色 5 2 2" xfId="34376"/>
    <cellStyle name="强调文字颜色 5 2 2 2" xfId="34377"/>
    <cellStyle name="强调文字颜色 5 2 2 3" xfId="34378"/>
    <cellStyle name="强调文字颜色 5 2 2 4" xfId="34379"/>
    <cellStyle name="强调文字颜色 5 2 20" xfId="34380"/>
    <cellStyle name="强调文字颜色 5 2 20 2" xfId="34381"/>
    <cellStyle name="强调文字颜色 5 2 21" xfId="34382"/>
    <cellStyle name="强调文字颜色 5 2 21 2" xfId="34383"/>
    <cellStyle name="强调文字颜色 5 2 22" xfId="34384"/>
    <cellStyle name="强调文字颜色 5 2 22 2" xfId="34385"/>
    <cellStyle name="强调文字颜色 5 2 23" xfId="34386"/>
    <cellStyle name="强调文字颜色 5 2 23 2" xfId="34387"/>
    <cellStyle name="强调文字颜色 5 2 24" xfId="34388"/>
    <cellStyle name="强调文字颜色 5 2 24 2" xfId="34389"/>
    <cellStyle name="强调文字颜色 5 2 3" xfId="34390"/>
    <cellStyle name="强调文字颜色 5 2 3 2" xfId="34391"/>
    <cellStyle name="强调文字颜色 5 2 4" xfId="34392"/>
    <cellStyle name="强调文字颜色 5 2 4 2" xfId="34393"/>
    <cellStyle name="强调文字颜色 5 2 5" xfId="34394"/>
    <cellStyle name="强调文字颜色 5 2 5 2" xfId="34395"/>
    <cellStyle name="强调文字颜色 5 2 6" xfId="34396"/>
    <cellStyle name="强调文字颜色 5 2 6 2" xfId="34397"/>
    <cellStyle name="强调文字颜色 5 2 7" xfId="34398"/>
    <cellStyle name="强调文字颜色 5 2 7 2" xfId="34399"/>
    <cellStyle name="强调文字颜色 5 2 8" xfId="34400"/>
    <cellStyle name="强调文字颜色 5 2 8 2" xfId="34401"/>
    <cellStyle name="强调文字颜色 5 2 9" xfId="34402"/>
    <cellStyle name="强调文字颜色 5 2 9 2" xfId="34403"/>
    <cellStyle name="强调文字颜色 5 3" xfId="34404"/>
    <cellStyle name="强调文字颜色 5 3 2" xfId="34405"/>
    <cellStyle name="强调文字颜色 5 3 2 2" xfId="34406"/>
    <cellStyle name="强调文字颜色 5 3 2 3" xfId="34407"/>
    <cellStyle name="强调文字颜色 5 3 2 4" xfId="34408"/>
    <cellStyle name="强调文字颜色 5 3 3" xfId="34409"/>
    <cellStyle name="强调文字颜色 5 3 4" xfId="34410"/>
    <cellStyle name="强调文字颜色 5 3 5" xfId="34411"/>
    <cellStyle name="强调文字颜色 5 4" xfId="34412"/>
    <cellStyle name="强调文字颜色 5 4 2" xfId="34413"/>
    <cellStyle name="强调文字颜色 5 4 2 2" xfId="34414"/>
    <cellStyle name="强调文字颜色 5 4 2 3" xfId="34415"/>
    <cellStyle name="强调文字颜色 5 4 2 4" xfId="34416"/>
    <cellStyle name="强调文字颜色 5 4 3" xfId="34417"/>
    <cellStyle name="强调文字颜色 5 4 4" xfId="34418"/>
    <cellStyle name="强调文字颜色 5 4 5" xfId="34419"/>
    <cellStyle name="强调文字颜色 5 5" xfId="34420"/>
    <cellStyle name="强调文字颜色 5 5 2" xfId="34421"/>
    <cellStyle name="强调文字颜色 5 5 3" xfId="34422"/>
    <cellStyle name="强调文字颜色 5 5 4" xfId="34423"/>
    <cellStyle name="强调文字颜色 5 6" xfId="34424"/>
    <cellStyle name="强调文字颜色 5 6 2" xfId="34425"/>
    <cellStyle name="强调文字颜色 5 6 3" xfId="34426"/>
    <cellStyle name="强调文字颜色 5 6 4" xfId="34427"/>
    <cellStyle name="强调文字颜色 6 2" xfId="34428"/>
    <cellStyle name="强调文字颜色 6 2 10" xfId="34429"/>
    <cellStyle name="强调文字颜色 6 2 10 2" xfId="34430"/>
    <cellStyle name="强调文字颜色 6 2 11" xfId="34431"/>
    <cellStyle name="强调文字颜色 6 2 11 2" xfId="34432"/>
    <cellStyle name="强调文字颜色 6 2 12" xfId="34433"/>
    <cellStyle name="强调文字颜色 6 2 12 2" xfId="34434"/>
    <cellStyle name="强调文字颜色 6 2 13" xfId="34435"/>
    <cellStyle name="强调文字颜色 6 2 13 2" xfId="34436"/>
    <cellStyle name="强调文字颜色 6 2 14" xfId="34437"/>
    <cellStyle name="强调文字颜色 6 2 14 2" xfId="34438"/>
    <cellStyle name="强调文字颜色 6 2 15" xfId="34439"/>
    <cellStyle name="强调文字颜色 6 2 15 2" xfId="34440"/>
    <cellStyle name="强调文字颜色 6 2 16" xfId="34441"/>
    <cellStyle name="强调文字颜色 6 2 16 2" xfId="34442"/>
    <cellStyle name="强调文字颜色 6 2 17" xfId="34443"/>
    <cellStyle name="强调文字颜色 6 2 17 2" xfId="34444"/>
    <cellStyle name="强调文字颜色 6 2 18" xfId="34445"/>
    <cellStyle name="强调文字颜色 6 2 18 2" xfId="34446"/>
    <cellStyle name="强调文字颜色 6 2 19" xfId="34447"/>
    <cellStyle name="强调文字颜色 6 2 19 2" xfId="34448"/>
    <cellStyle name="强调文字颜色 6 2 2" xfId="34449"/>
    <cellStyle name="强调文字颜色 6 2 2 2" xfId="34450"/>
    <cellStyle name="强调文字颜色 6 2 2 3" xfId="34451"/>
    <cellStyle name="强调文字颜色 6 2 2 4" xfId="34452"/>
    <cellStyle name="强调文字颜色 6 2 20" xfId="34453"/>
    <cellStyle name="强调文字颜色 6 2 20 2" xfId="34454"/>
    <cellStyle name="强调文字颜色 6 2 21" xfId="34455"/>
    <cellStyle name="强调文字颜色 6 2 21 2" xfId="34456"/>
    <cellStyle name="强调文字颜色 6 2 22" xfId="34457"/>
    <cellStyle name="强调文字颜色 6 2 22 2" xfId="34458"/>
    <cellStyle name="强调文字颜色 6 2 23" xfId="34459"/>
    <cellStyle name="强调文字颜色 6 2 23 2" xfId="34460"/>
    <cellStyle name="强调文字颜色 6 2 24" xfId="34461"/>
    <cellStyle name="强调文字颜色 6 2 24 2" xfId="34462"/>
    <cellStyle name="强调文字颜色 6 2 3" xfId="34463"/>
    <cellStyle name="强调文字颜色 6 2 3 2" xfId="34464"/>
    <cellStyle name="强调文字颜色 6 2 3 2 2" xfId="34465"/>
    <cellStyle name="强调文字颜色 6 2 3 2 3" xfId="34466"/>
    <cellStyle name="强调文字颜色 6 2 3 2 4" xfId="34467"/>
    <cellStyle name="强调文字颜色 6 2 3 3" xfId="34468"/>
    <cellStyle name="强调文字颜色 6 2 4" xfId="34469"/>
    <cellStyle name="强调文字颜色 6 2 4 2" xfId="34470"/>
    <cellStyle name="强调文字颜色 6 2 5" xfId="34471"/>
    <cellStyle name="强调文字颜色 6 2 5 2" xfId="34472"/>
    <cellStyle name="强调文字颜色 6 2 6" xfId="34473"/>
    <cellStyle name="强调文字颜色 6 2 6 2" xfId="34474"/>
    <cellStyle name="强调文字颜色 6 2 7" xfId="34475"/>
    <cellStyle name="强调文字颜色 6 2 7 2" xfId="34476"/>
    <cellStyle name="强调文字颜色 6 2 8" xfId="34477"/>
    <cellStyle name="强调文字颜色 6 2 8 2" xfId="34478"/>
    <cellStyle name="强调文字颜色 6 2 9" xfId="34479"/>
    <cellStyle name="强调文字颜色 6 2 9 2" xfId="34480"/>
    <cellStyle name="强调文字颜色 6 3" xfId="34481"/>
    <cellStyle name="强调文字颜色 6 3 2" xfId="34482"/>
    <cellStyle name="强调文字颜色 6 3 2 2" xfId="34483"/>
    <cellStyle name="强调文字颜色 6 3 2 2 3" xfId="34484"/>
    <cellStyle name="强调文字颜色 6 3 2 2 3 2" xfId="34485"/>
    <cellStyle name="强调文字颜色 6 3 2 2 3 3" xfId="34486"/>
    <cellStyle name="强调文字颜色 6 3 2 2 3 4" xfId="34487"/>
    <cellStyle name="强调文字颜色 6 3 2 3" xfId="34488"/>
    <cellStyle name="强调文字颜色 6 3 2 4" xfId="34489"/>
    <cellStyle name="强调文字颜色 6 3 3" xfId="34490"/>
    <cellStyle name="强调文字颜色 6 3 4" xfId="34491"/>
    <cellStyle name="强调文字颜色 6 3 5" xfId="34492"/>
    <cellStyle name="强调文字颜色 6 4" xfId="34493"/>
    <cellStyle name="强调文字颜色 6 4 2" xfId="34494"/>
    <cellStyle name="强调文字颜色 6 4 2 2" xfId="34495"/>
    <cellStyle name="强调文字颜色 6 4 2 3" xfId="34496"/>
    <cellStyle name="强调文字颜色 6 4 2 4" xfId="34497"/>
    <cellStyle name="强调文字颜色 6 4 3" xfId="34498"/>
    <cellStyle name="强调文字颜色 6 4 4" xfId="34499"/>
    <cellStyle name="强调文字颜色 6 4 5" xfId="34500"/>
    <cellStyle name="强调文字颜色 6 5" xfId="34501"/>
    <cellStyle name="强调文字颜色 6 5 2" xfId="34502"/>
    <cellStyle name="强调文字颜色 6 5 2 2" xfId="34503"/>
    <cellStyle name="强调文字颜色 6 5 2 2 2" xfId="34504"/>
    <cellStyle name="强调文字颜色 6 5 2 2 3" xfId="34505"/>
    <cellStyle name="强调文字颜色 6 5 2 2 4" xfId="34506"/>
    <cellStyle name="强调文字颜色 6 5 3" xfId="34507"/>
    <cellStyle name="强调文字颜色 6 5 4" xfId="34508"/>
    <cellStyle name="强调文字颜色 6 6" xfId="34509"/>
    <cellStyle name="强调文字颜色 6 6 2" xfId="34510"/>
    <cellStyle name="强调文字颜色 6 6 3" xfId="34511"/>
    <cellStyle name="强调文字颜色 6 6 4" xfId="34512"/>
    <cellStyle name="日期" xfId="34513"/>
    <cellStyle name="商品名称" xfId="34514"/>
    <cellStyle name="商品名称 2" xfId="34515"/>
    <cellStyle name="适中 2" xfId="34516"/>
    <cellStyle name="适中 2 10" xfId="34517"/>
    <cellStyle name="适中 2 10 2" xfId="34518"/>
    <cellStyle name="适中 2 11" xfId="34519"/>
    <cellStyle name="适中 2 11 2" xfId="34520"/>
    <cellStyle name="适中 2 12" xfId="34521"/>
    <cellStyle name="适中 2 12 2" xfId="34522"/>
    <cellStyle name="适中 2 13" xfId="34523"/>
    <cellStyle name="适中 2 13 2" xfId="34524"/>
    <cellStyle name="适中 2 14" xfId="34525"/>
    <cellStyle name="适中 2 14 2" xfId="34526"/>
    <cellStyle name="适中 2 15" xfId="34527"/>
    <cellStyle name="适中 2 15 2" xfId="34528"/>
    <cellStyle name="适中 2 16" xfId="34529"/>
    <cellStyle name="适中 2 16 2" xfId="34530"/>
    <cellStyle name="适中 2 17" xfId="34531"/>
    <cellStyle name="适中 2 17 2" xfId="34532"/>
    <cellStyle name="适中 2 18" xfId="34533"/>
    <cellStyle name="适中 2 18 2" xfId="34534"/>
    <cellStyle name="适中 2 19" xfId="34535"/>
    <cellStyle name="适中 2 19 2" xfId="34536"/>
    <cellStyle name="适中 2 2" xfId="34537"/>
    <cellStyle name="适中 2 2 2" xfId="34538"/>
    <cellStyle name="适中 2 2 3" xfId="34539"/>
    <cellStyle name="适中 2 2 4" xfId="34540"/>
    <cellStyle name="适中 2 20" xfId="34541"/>
    <cellStyle name="适中 2 20 2" xfId="34542"/>
    <cellStyle name="适中 2 21" xfId="34543"/>
    <cellStyle name="适中 2 21 2" xfId="34544"/>
    <cellStyle name="适中 2 22" xfId="34545"/>
    <cellStyle name="适中 2 22 2" xfId="34546"/>
    <cellStyle name="适中 2 23" xfId="34547"/>
    <cellStyle name="适中 2 23 2" xfId="34548"/>
    <cellStyle name="适中 2 24" xfId="34549"/>
    <cellStyle name="适中 2 24 2" xfId="34550"/>
    <cellStyle name="适中 2 3" xfId="34551"/>
    <cellStyle name="适中 2 3 2" xfId="34552"/>
    <cellStyle name="适中 2 4" xfId="34553"/>
    <cellStyle name="适中 2 4 2" xfId="34554"/>
    <cellStyle name="适中 2 5" xfId="34555"/>
    <cellStyle name="适中 2 5 2" xfId="34556"/>
    <cellStyle name="适中 2 6" xfId="34557"/>
    <cellStyle name="适中 2 6 2" xfId="34558"/>
    <cellStyle name="适中 2 7" xfId="34559"/>
    <cellStyle name="适中 2 7 2" xfId="34560"/>
    <cellStyle name="适中 2 8" xfId="34561"/>
    <cellStyle name="适中 2 8 2" xfId="34562"/>
    <cellStyle name="适中 2 9" xfId="34563"/>
    <cellStyle name="适中 2 9 2" xfId="34564"/>
    <cellStyle name="适中 3" xfId="34565"/>
    <cellStyle name="适中 3 2" xfId="34566"/>
    <cellStyle name="适中 3 2 2" xfId="34567"/>
    <cellStyle name="适中 3 2 2 2" xfId="34568"/>
    <cellStyle name="适中 3 2 2 3" xfId="34569"/>
    <cellStyle name="适中 3 2 2 4" xfId="34570"/>
    <cellStyle name="适中 3 2 3" xfId="34571"/>
    <cellStyle name="适中 3 2 4" xfId="34572"/>
    <cellStyle name="适中 3 2 5" xfId="34573"/>
    <cellStyle name="适中 3 3" xfId="34574"/>
    <cellStyle name="适中 3 4" xfId="34575"/>
    <cellStyle name="适中 3 5" xfId="34576"/>
    <cellStyle name="适中 4" xfId="34577"/>
    <cellStyle name="适中 4 2" xfId="34578"/>
    <cellStyle name="适中 4 2 2" xfId="34579"/>
    <cellStyle name="适中 4 2 2 2" xfId="34580"/>
    <cellStyle name="适中 4 2 2 3" xfId="34581"/>
    <cellStyle name="适中 4 2 2 4" xfId="34582"/>
    <cellStyle name="适中 4 2 3" xfId="34583"/>
    <cellStyle name="适中 4 2 4" xfId="34584"/>
    <cellStyle name="适中 4 2 5" xfId="34585"/>
    <cellStyle name="适中 4 3" xfId="34586"/>
    <cellStyle name="适中 4 3 2" xfId="34587"/>
    <cellStyle name="适中 4 3 2 2" xfId="34588"/>
    <cellStyle name="适中 4 3 2 3" xfId="34589"/>
    <cellStyle name="适中 4 3 2 4" xfId="34590"/>
    <cellStyle name="适中 4 4" xfId="34591"/>
    <cellStyle name="适中 4 5" xfId="34592"/>
    <cellStyle name="适中 5" xfId="34593"/>
    <cellStyle name="适中 5 2" xfId="34594"/>
    <cellStyle name="适中 5 3" xfId="34595"/>
    <cellStyle name="适中 5 4" xfId="34596"/>
    <cellStyle name="适中 6" xfId="34597"/>
    <cellStyle name="适中 6 2" xfId="34598"/>
    <cellStyle name="适中 6 2 2" xfId="34599"/>
    <cellStyle name="适中 6 2 2 2" xfId="34600"/>
    <cellStyle name="适中 6 2 2 3" xfId="34601"/>
    <cellStyle name="适中 6 2 2 4" xfId="34602"/>
    <cellStyle name="适中 6 2 3" xfId="34603"/>
    <cellStyle name="适中 6 2 4" xfId="34604"/>
    <cellStyle name="适中 6 2 5" xfId="34605"/>
    <cellStyle name="适中 6 3" xfId="34606"/>
    <cellStyle name="适中 6 3 2" xfId="34607"/>
    <cellStyle name="适中 6 3 3" xfId="34608"/>
    <cellStyle name="适中 6 3 4" xfId="34609"/>
    <cellStyle name="适中 6 4" xfId="34610"/>
    <cellStyle name="适中 6 5" xfId="34611"/>
    <cellStyle name="适中 6 6" xfId="34612"/>
    <cellStyle name="输出 2" xfId="34613"/>
    <cellStyle name="输出 2 10" xfId="34614"/>
    <cellStyle name="输出 2 10 2" xfId="34615"/>
    <cellStyle name="输出 2 10 2 2" xfId="34616"/>
    <cellStyle name="输出 2 10 2 2 2" xfId="34617"/>
    <cellStyle name="输出 2 10 2 3" xfId="34618"/>
    <cellStyle name="输出 2 10 2 3 2" xfId="34619"/>
    <cellStyle name="输出 2 10 2 4" xfId="34620"/>
    <cellStyle name="输出 2 10 2 4 2" xfId="34621"/>
    <cellStyle name="输出 2 10 2 5" xfId="34622"/>
    <cellStyle name="输出 2 10 3" xfId="34623"/>
    <cellStyle name="输出 2 10 3 2" xfId="34624"/>
    <cellStyle name="输出 2 10 4" xfId="34625"/>
    <cellStyle name="输出 2 10 4 2" xfId="34626"/>
    <cellStyle name="输出 2 10 5" xfId="34627"/>
    <cellStyle name="输出 2 10 5 2" xfId="34628"/>
    <cellStyle name="输出 2 10 6" xfId="34629"/>
    <cellStyle name="输出 2 11" xfId="34630"/>
    <cellStyle name="输出 2 11 2" xfId="34631"/>
    <cellStyle name="输出 2 11 2 2" xfId="34632"/>
    <cellStyle name="输出 2 11 2 2 2" xfId="34633"/>
    <cellStyle name="输出 2 11 2 3" xfId="34634"/>
    <cellStyle name="输出 2 11 2 3 2" xfId="34635"/>
    <cellStyle name="输出 2 11 2 4" xfId="34636"/>
    <cellStyle name="输出 2 11 2 4 2" xfId="34637"/>
    <cellStyle name="输出 2 11 2 5" xfId="34638"/>
    <cellStyle name="输出 2 11 3" xfId="34639"/>
    <cellStyle name="输出 2 11 3 2" xfId="34640"/>
    <cellStyle name="输出 2 11 4" xfId="34641"/>
    <cellStyle name="输出 2 11 4 2" xfId="34642"/>
    <cellStyle name="输出 2 11 5" xfId="34643"/>
    <cellStyle name="输出 2 11 5 2" xfId="34644"/>
    <cellStyle name="输出 2 11 6" xfId="34645"/>
    <cellStyle name="输出 2 12" xfId="34646"/>
    <cellStyle name="输出 2 12 2" xfId="34647"/>
    <cellStyle name="输出 2 12 2 2" xfId="34648"/>
    <cellStyle name="输出 2 12 2 2 2" xfId="34649"/>
    <cellStyle name="输出 2 12 2 3" xfId="34650"/>
    <cellStyle name="输出 2 12 2 3 2" xfId="34651"/>
    <cellStyle name="输出 2 12 2 4" xfId="34652"/>
    <cellStyle name="输出 2 12 2 4 2" xfId="34653"/>
    <cellStyle name="输出 2 12 2 5" xfId="34654"/>
    <cellStyle name="输出 2 12 3" xfId="34655"/>
    <cellStyle name="输出 2 12 3 2" xfId="34656"/>
    <cellStyle name="输出 2 12 4" xfId="34657"/>
    <cellStyle name="输出 2 12 4 2" xfId="34658"/>
    <cellStyle name="输出 2 12 5" xfId="34659"/>
    <cellStyle name="输出 2 12 5 2" xfId="34660"/>
    <cellStyle name="输出 2 12 6" xfId="34661"/>
    <cellStyle name="输出 2 13" xfId="34662"/>
    <cellStyle name="输出 2 13 2" xfId="34663"/>
    <cellStyle name="输出 2 13 2 2" xfId="34664"/>
    <cellStyle name="输出 2 13 2 2 2" xfId="34665"/>
    <cellStyle name="输出 2 13 2 3" xfId="34666"/>
    <cellStyle name="输出 2 13 2 3 2" xfId="34667"/>
    <cellStyle name="输出 2 13 2 4" xfId="34668"/>
    <cellStyle name="输出 2 13 2 4 2" xfId="34669"/>
    <cellStyle name="输出 2 13 2 5" xfId="34670"/>
    <cellStyle name="输出 2 13 3" xfId="34671"/>
    <cellStyle name="输出 2 13 3 2" xfId="34672"/>
    <cellStyle name="输出 2 13 4" xfId="34673"/>
    <cellStyle name="输出 2 13 4 2" xfId="34674"/>
    <cellStyle name="输出 2 13 5" xfId="34675"/>
    <cellStyle name="输出 2 13 5 2" xfId="34676"/>
    <cellStyle name="输出 2 13 6" xfId="34677"/>
    <cellStyle name="输出 2 14" xfId="34678"/>
    <cellStyle name="输出 2 14 2" xfId="34679"/>
    <cellStyle name="输出 2 14 2 2" xfId="34680"/>
    <cellStyle name="输出 2 14 2 2 2" xfId="34681"/>
    <cellStyle name="输出 2 14 2 3" xfId="34682"/>
    <cellStyle name="输出 2 14 2 3 2" xfId="34683"/>
    <cellStyle name="输出 2 14 2 4" xfId="34684"/>
    <cellStyle name="输出 2 14 2 4 2" xfId="34685"/>
    <cellStyle name="输出 2 14 2 5" xfId="34686"/>
    <cellStyle name="输出 2 14 3" xfId="34687"/>
    <cellStyle name="输出 2 14 3 2" xfId="34688"/>
    <cellStyle name="输出 2 14 4" xfId="34689"/>
    <cellStyle name="输出 2 14 4 2" xfId="34690"/>
    <cellStyle name="输出 2 14 5" xfId="34691"/>
    <cellStyle name="输出 2 14 5 2" xfId="34692"/>
    <cellStyle name="输出 2 14 6" xfId="34693"/>
    <cellStyle name="输出 2 15" xfId="34694"/>
    <cellStyle name="输出 2 15 2" xfId="34695"/>
    <cellStyle name="输出 2 15 2 2" xfId="34696"/>
    <cellStyle name="输出 2 15 2 2 2" xfId="34697"/>
    <cellStyle name="输出 2 15 2 3" xfId="34698"/>
    <cellStyle name="输出 2 15 2 3 2" xfId="34699"/>
    <cellStyle name="输出 2 15 2 4" xfId="34700"/>
    <cellStyle name="输出 2 15 2 4 2" xfId="34701"/>
    <cellStyle name="输出 2 15 2 5" xfId="34702"/>
    <cellStyle name="输出 2 15 3" xfId="34703"/>
    <cellStyle name="输出 2 15 3 2" xfId="34704"/>
    <cellStyle name="输出 2 15 4" xfId="34705"/>
    <cellStyle name="输出 2 15 4 2" xfId="34706"/>
    <cellStyle name="输出 2 15 5" xfId="34707"/>
    <cellStyle name="输出 2 15 5 2" xfId="34708"/>
    <cellStyle name="输出 2 15 6" xfId="34709"/>
    <cellStyle name="输出 2 16" xfId="34710"/>
    <cellStyle name="输出 2 16 2" xfId="34711"/>
    <cellStyle name="输出 2 16 2 2" xfId="34712"/>
    <cellStyle name="输出 2 16 2 2 2" xfId="34713"/>
    <cellStyle name="输出 2 16 2 3" xfId="34714"/>
    <cellStyle name="输出 2 16 2 3 2" xfId="34715"/>
    <cellStyle name="输出 2 16 2 4" xfId="34716"/>
    <cellStyle name="输出 2 16 2 4 2" xfId="34717"/>
    <cellStyle name="输出 2 16 2 5" xfId="34718"/>
    <cellStyle name="输出 2 16 3" xfId="34719"/>
    <cellStyle name="输出 2 16 3 2" xfId="34720"/>
    <cellStyle name="输出 2 16 4" xfId="34721"/>
    <cellStyle name="输出 2 16 4 2" xfId="34722"/>
    <cellStyle name="输出 2 16 5" xfId="34723"/>
    <cellStyle name="输出 2 16 5 2" xfId="34724"/>
    <cellStyle name="输出 2 16 6" xfId="34725"/>
    <cellStyle name="输出 2 17" xfId="34726"/>
    <cellStyle name="输出 2 17 2" xfId="34727"/>
    <cellStyle name="输出 2 17 2 2" xfId="34728"/>
    <cellStyle name="输出 2 17 2 2 2" xfId="34729"/>
    <cellStyle name="输出 2 17 2 3" xfId="34730"/>
    <cellStyle name="输出 2 17 2 3 2" xfId="34731"/>
    <cellStyle name="输出 2 17 2 4" xfId="34732"/>
    <cellStyle name="输出 2 17 2 4 2" xfId="34733"/>
    <cellStyle name="输出 2 17 2 5" xfId="34734"/>
    <cellStyle name="输出 2 17 3" xfId="34735"/>
    <cellStyle name="输出 2 17 3 2" xfId="34736"/>
    <cellStyle name="输出 2 17 4" xfId="34737"/>
    <cellStyle name="输出 2 17 4 2" xfId="34738"/>
    <cellStyle name="输出 2 17 5" xfId="34739"/>
    <cellStyle name="输出 2 17 5 2" xfId="34740"/>
    <cellStyle name="输出 2 17 6" xfId="34741"/>
    <cellStyle name="输出 2 18" xfId="34742"/>
    <cellStyle name="输出 2 18 2" xfId="34743"/>
    <cellStyle name="输出 2 18 2 2" xfId="34744"/>
    <cellStyle name="输出 2 18 2 2 2" xfId="34745"/>
    <cellStyle name="输出 2 18 2 3" xfId="34746"/>
    <cellStyle name="输出 2 18 2 3 2" xfId="34747"/>
    <cellStyle name="输出 2 18 2 4" xfId="34748"/>
    <cellStyle name="输出 2 18 2 4 2" xfId="34749"/>
    <cellStyle name="输出 2 18 2 5" xfId="34750"/>
    <cellStyle name="输出 2 18 3" xfId="34751"/>
    <cellStyle name="输出 2 18 3 2" xfId="34752"/>
    <cellStyle name="输出 2 18 4" xfId="34753"/>
    <cellStyle name="输出 2 18 4 2" xfId="34754"/>
    <cellStyle name="输出 2 18 5" xfId="34755"/>
    <cellStyle name="输出 2 18 5 2" xfId="34756"/>
    <cellStyle name="输出 2 18 6" xfId="34757"/>
    <cellStyle name="输出 2 19" xfId="34758"/>
    <cellStyle name="输出 2 19 2" xfId="34759"/>
    <cellStyle name="输出 2 19 2 2" xfId="34760"/>
    <cellStyle name="输出 2 19 2 2 2" xfId="34761"/>
    <cellStyle name="输出 2 19 2 3" xfId="34762"/>
    <cellStyle name="输出 2 19 2 3 2" xfId="34763"/>
    <cellStyle name="输出 2 19 2 4" xfId="34764"/>
    <cellStyle name="输出 2 19 2 4 2" xfId="34765"/>
    <cellStyle name="输出 2 19 2 5" xfId="34766"/>
    <cellStyle name="输出 2 19 3" xfId="34767"/>
    <cellStyle name="输出 2 19 3 2" xfId="34768"/>
    <cellStyle name="输出 2 19 4" xfId="34769"/>
    <cellStyle name="输出 2 19 4 2" xfId="34770"/>
    <cellStyle name="输出 2 19 5" xfId="34771"/>
    <cellStyle name="输出 2 19 5 2" xfId="34772"/>
    <cellStyle name="输出 2 19 6" xfId="34773"/>
    <cellStyle name="输出 2 2" xfId="34774"/>
    <cellStyle name="输出 2 2 10" xfId="34775"/>
    <cellStyle name="输出 2 2 10 2" xfId="34776"/>
    <cellStyle name="输出 2 2 11" xfId="34777"/>
    <cellStyle name="输出 2 2 11 2" xfId="34778"/>
    <cellStyle name="输出 2 2 12" xfId="34779"/>
    <cellStyle name="输出 2 2 2" xfId="34780"/>
    <cellStyle name="输出 2 2 2 10" xfId="34781"/>
    <cellStyle name="输出 2 2 2 10 2" xfId="34782"/>
    <cellStyle name="输出 2 2 2 11" xfId="34783"/>
    <cellStyle name="输出 2 2 2 2" xfId="34784"/>
    <cellStyle name="输出 2 2 2 2 2" xfId="34785"/>
    <cellStyle name="输出 2 2 2 2 2 2" xfId="34786"/>
    <cellStyle name="输出 2 2 2 2 2 2 2" xfId="34787"/>
    <cellStyle name="输出 2 2 2 2 2 3" xfId="34788"/>
    <cellStyle name="输出 2 2 2 2 2 3 2" xfId="34789"/>
    <cellStyle name="输出 2 2 2 2 2 4" xfId="34790"/>
    <cellStyle name="输出 2 2 2 2 2 4 2" xfId="34791"/>
    <cellStyle name="输出 2 2 2 2 2 5" xfId="34792"/>
    <cellStyle name="输出 2 2 2 2 3" xfId="34793"/>
    <cellStyle name="输出 2 2 2 2 3 2" xfId="34794"/>
    <cellStyle name="输出 2 2 2 2 4" xfId="34795"/>
    <cellStyle name="输出 2 2 2 2 4 2" xfId="34796"/>
    <cellStyle name="输出 2 2 2 2 5" xfId="34797"/>
    <cellStyle name="输出 2 2 2 2 5 2" xfId="34798"/>
    <cellStyle name="输出 2 2 2 3" xfId="34799"/>
    <cellStyle name="输出 2 2 2 3 2" xfId="34800"/>
    <cellStyle name="输出 2 2 2 3 2 2" xfId="34801"/>
    <cellStyle name="输出 2 2 2 3 2 2 2" xfId="34802"/>
    <cellStyle name="输出 2 2 2 3 2 3" xfId="34803"/>
    <cellStyle name="输出 2 2 2 3 2 3 2" xfId="34804"/>
    <cellStyle name="输出 2 2 2 3 2 4" xfId="34805"/>
    <cellStyle name="输出 2 2 2 3 2 4 2" xfId="34806"/>
    <cellStyle name="输出 2 2 2 3 2 5" xfId="34807"/>
    <cellStyle name="输出 2 2 2 3 3" xfId="34808"/>
    <cellStyle name="输出 2 2 2 3 3 2" xfId="34809"/>
    <cellStyle name="输出 2 2 2 3 4" xfId="34810"/>
    <cellStyle name="输出 2 2 2 3 4 2" xfId="34811"/>
    <cellStyle name="输出 2 2 2 3 5" xfId="34812"/>
    <cellStyle name="输出 2 2 2 3 5 2" xfId="34813"/>
    <cellStyle name="输出 2 2 2 4" xfId="34814"/>
    <cellStyle name="输出 2 2 2 4 2" xfId="34815"/>
    <cellStyle name="输出 2 2 2 4 2 2" xfId="34816"/>
    <cellStyle name="输出 2 2 2 4 3" xfId="34817"/>
    <cellStyle name="输出 2 2 2 4 3 2" xfId="34818"/>
    <cellStyle name="输出 2 2 2 4 4" xfId="34819"/>
    <cellStyle name="输出 2 2 2 4 4 2" xfId="34820"/>
    <cellStyle name="输出 2 2 2 4 5" xfId="34821"/>
    <cellStyle name="输出 2 2 2 5" xfId="34822"/>
    <cellStyle name="输出 2 2 2 5 2" xfId="34823"/>
    <cellStyle name="输出 2 2 2 5 2 2" xfId="34824"/>
    <cellStyle name="输出 2 2 2 5 3" xfId="34825"/>
    <cellStyle name="输出 2 2 2 5 3 2" xfId="34826"/>
    <cellStyle name="输出 2 2 2 5 4" xfId="34827"/>
    <cellStyle name="输出 2 2 2 5 4 2" xfId="34828"/>
    <cellStyle name="输出 2 2 2 5 5" xfId="34829"/>
    <cellStyle name="输出 2 2 2 6" xfId="34830"/>
    <cellStyle name="输出 2 2 2 6 2" xfId="34831"/>
    <cellStyle name="输出 2 2 2 6 2 2" xfId="34832"/>
    <cellStyle name="输出 2 2 2 6 3" xfId="34833"/>
    <cellStyle name="输出 2 2 2 6 3 2" xfId="34834"/>
    <cellStyle name="输出 2 2 2 6 4" xfId="34835"/>
    <cellStyle name="输出 2 2 2 6 4 2" xfId="34836"/>
    <cellStyle name="输出 2 2 2 6 5" xfId="34837"/>
    <cellStyle name="输出 2 2 2 7" xfId="34838"/>
    <cellStyle name="输出 2 2 2 7 2" xfId="34839"/>
    <cellStyle name="输出 2 2 2 7 2 2" xfId="34840"/>
    <cellStyle name="输出 2 2 2 7 3" xfId="34841"/>
    <cellStyle name="输出 2 2 2 7 3 2" xfId="34842"/>
    <cellStyle name="输出 2 2 2 7 4" xfId="34843"/>
    <cellStyle name="输出 2 2 2 7 4 2" xfId="34844"/>
    <cellStyle name="输出 2 2 2 7 5" xfId="34845"/>
    <cellStyle name="输出 2 2 2 8" xfId="34846"/>
    <cellStyle name="输出 2 2 2 8 2" xfId="34847"/>
    <cellStyle name="输出 2 2 2 9" xfId="34848"/>
    <cellStyle name="输出 2 2 2 9 2" xfId="34849"/>
    <cellStyle name="输出 2 2 3" xfId="34850"/>
    <cellStyle name="输出 2 2 3 2" xfId="34851"/>
    <cellStyle name="输出 2 2 3 2 2" xfId="34852"/>
    <cellStyle name="输出 2 2 3 2 2 2" xfId="34853"/>
    <cellStyle name="输出 2 2 3 2 3" xfId="34854"/>
    <cellStyle name="输出 2 2 3 2 3 2" xfId="34855"/>
    <cellStyle name="输出 2 2 3 2 4" xfId="34856"/>
    <cellStyle name="输出 2 2 3 2 4 2" xfId="34857"/>
    <cellStyle name="输出 2 2 3 2 5" xfId="34858"/>
    <cellStyle name="输出 2 2 3 3" xfId="34859"/>
    <cellStyle name="输出 2 2 3 3 2" xfId="34860"/>
    <cellStyle name="输出 2 2 3 4" xfId="34861"/>
    <cellStyle name="输出 2 2 3 4 2" xfId="34862"/>
    <cellStyle name="输出 2 2 3 5" xfId="34863"/>
    <cellStyle name="输出 2 2 3 5 2" xfId="34864"/>
    <cellStyle name="输出 2 2 4" xfId="34865"/>
    <cellStyle name="输出 2 2 4 2" xfId="34866"/>
    <cellStyle name="输出 2 2 4 2 2" xfId="34867"/>
    <cellStyle name="输出 2 2 4 2 2 2" xfId="34868"/>
    <cellStyle name="输出 2 2 4 2 3" xfId="34869"/>
    <cellStyle name="输出 2 2 4 2 3 2" xfId="34870"/>
    <cellStyle name="输出 2 2 4 2 4" xfId="34871"/>
    <cellStyle name="输出 2 2 4 2 4 2" xfId="34872"/>
    <cellStyle name="输出 2 2 4 2 5" xfId="34873"/>
    <cellStyle name="输出 2 2 4 3" xfId="34874"/>
    <cellStyle name="输出 2 2 4 3 2" xfId="34875"/>
    <cellStyle name="输出 2 2 4 4" xfId="34876"/>
    <cellStyle name="输出 2 2 4 4 2" xfId="34877"/>
    <cellStyle name="输出 2 2 4 5" xfId="34878"/>
    <cellStyle name="输出 2 2 4 5 2" xfId="34879"/>
    <cellStyle name="输出 2 2 5" xfId="34880"/>
    <cellStyle name="输出 2 2 5 2" xfId="34881"/>
    <cellStyle name="输出 2 2 5 2 2" xfId="34882"/>
    <cellStyle name="输出 2 2 5 3" xfId="34883"/>
    <cellStyle name="输出 2 2 5 3 2" xfId="34884"/>
    <cellStyle name="输出 2 2 5 4" xfId="34885"/>
    <cellStyle name="输出 2 2 5 4 2" xfId="34886"/>
    <cellStyle name="输出 2 2 5 5" xfId="34887"/>
    <cellStyle name="输出 2 2 6" xfId="34888"/>
    <cellStyle name="输出 2 2 6 2" xfId="34889"/>
    <cellStyle name="输出 2 2 6 2 2" xfId="34890"/>
    <cellStyle name="输出 2 2 6 3" xfId="34891"/>
    <cellStyle name="输出 2 2 6 3 2" xfId="34892"/>
    <cellStyle name="输出 2 2 6 4" xfId="34893"/>
    <cellStyle name="输出 2 2 6 4 2" xfId="34894"/>
    <cellStyle name="输出 2 2 6 5" xfId="34895"/>
    <cellStyle name="输出 2 2 7" xfId="34896"/>
    <cellStyle name="输出 2 2 7 2" xfId="34897"/>
    <cellStyle name="输出 2 2 7 2 2" xfId="34898"/>
    <cellStyle name="输出 2 2 7 3" xfId="34899"/>
    <cellStyle name="输出 2 2 7 3 2" xfId="34900"/>
    <cellStyle name="输出 2 2 7 4" xfId="34901"/>
    <cellStyle name="输出 2 2 7 4 2" xfId="34902"/>
    <cellStyle name="输出 2 2 7 5" xfId="34903"/>
    <cellStyle name="输出 2 2 8" xfId="34904"/>
    <cellStyle name="输出 2 2 8 2" xfId="34905"/>
    <cellStyle name="输出 2 2 8 2 2" xfId="34906"/>
    <cellStyle name="输出 2 2 8 3" xfId="34907"/>
    <cellStyle name="输出 2 2 8 3 2" xfId="34908"/>
    <cellStyle name="输出 2 2 8 4" xfId="34909"/>
    <cellStyle name="输出 2 2 8 4 2" xfId="34910"/>
    <cellStyle name="输出 2 2 8 5" xfId="34911"/>
    <cellStyle name="输出 2 2 9" xfId="34912"/>
    <cellStyle name="输出 2 2 9 2" xfId="34913"/>
    <cellStyle name="输出 2 20" xfId="34914"/>
    <cellStyle name="输出 2 20 2" xfId="34915"/>
    <cellStyle name="输出 2 20 2 2" xfId="34916"/>
    <cellStyle name="输出 2 20 2 2 2" xfId="34917"/>
    <cellStyle name="输出 2 20 2 3" xfId="34918"/>
    <cellStyle name="输出 2 20 2 3 2" xfId="34919"/>
    <cellStyle name="输出 2 20 2 4" xfId="34920"/>
    <cellStyle name="输出 2 20 2 4 2" xfId="34921"/>
    <cellStyle name="输出 2 20 2 5" xfId="34922"/>
    <cellStyle name="输出 2 20 3" xfId="34923"/>
    <cellStyle name="输出 2 20 3 2" xfId="34924"/>
    <cellStyle name="输出 2 20 4" xfId="34925"/>
    <cellStyle name="输出 2 20 4 2" xfId="34926"/>
    <cellStyle name="输出 2 20 5" xfId="34927"/>
    <cellStyle name="输出 2 20 5 2" xfId="34928"/>
    <cellStyle name="输出 2 20 6" xfId="34929"/>
    <cellStyle name="输出 2 21" xfId="34930"/>
    <cellStyle name="输出 2 21 2" xfId="34931"/>
    <cellStyle name="输出 2 21 2 2" xfId="34932"/>
    <cellStyle name="输出 2 21 2 2 2" xfId="34933"/>
    <cellStyle name="输出 2 21 2 3" xfId="34934"/>
    <cellStyle name="输出 2 21 2 3 2" xfId="34935"/>
    <cellStyle name="输出 2 21 2 4" xfId="34936"/>
    <cellStyle name="输出 2 21 2 4 2" xfId="34937"/>
    <cellStyle name="输出 2 21 2 5" xfId="34938"/>
    <cellStyle name="输出 2 21 3" xfId="34939"/>
    <cellStyle name="输出 2 21 3 2" xfId="34940"/>
    <cellStyle name="输出 2 21 4" xfId="34941"/>
    <cellStyle name="输出 2 21 4 2" xfId="34942"/>
    <cellStyle name="输出 2 21 5" xfId="34943"/>
    <cellStyle name="输出 2 21 5 2" xfId="34944"/>
    <cellStyle name="输出 2 21 6" xfId="34945"/>
    <cellStyle name="输出 2 22" xfId="34946"/>
    <cellStyle name="输出 2 22 2" xfId="34947"/>
    <cellStyle name="输出 2 22 2 2" xfId="34948"/>
    <cellStyle name="输出 2 22 2 2 2" xfId="34949"/>
    <cellStyle name="输出 2 22 2 3" xfId="34950"/>
    <cellStyle name="输出 2 22 2 3 2" xfId="34951"/>
    <cellStyle name="输出 2 22 2 4" xfId="34952"/>
    <cellStyle name="输出 2 22 2 4 2" xfId="34953"/>
    <cellStyle name="输出 2 22 2 5" xfId="34954"/>
    <cellStyle name="输出 2 22 3" xfId="34955"/>
    <cellStyle name="输出 2 22 3 2" xfId="34956"/>
    <cellStyle name="输出 2 22 4" xfId="34957"/>
    <cellStyle name="输出 2 22 4 2" xfId="34958"/>
    <cellStyle name="输出 2 22 5" xfId="34959"/>
    <cellStyle name="输出 2 22 5 2" xfId="34960"/>
    <cellStyle name="输出 2 22 6" xfId="34961"/>
    <cellStyle name="输出 2 23" xfId="34962"/>
    <cellStyle name="输出 2 23 2" xfId="34963"/>
    <cellStyle name="输出 2 23 2 2" xfId="34964"/>
    <cellStyle name="输出 2 23 2 2 2" xfId="34965"/>
    <cellStyle name="输出 2 23 2 3" xfId="34966"/>
    <cellStyle name="输出 2 23 2 3 2" xfId="34967"/>
    <cellStyle name="输出 2 23 2 4" xfId="34968"/>
    <cellStyle name="输出 2 23 2 4 2" xfId="34969"/>
    <cellStyle name="输出 2 23 2 5" xfId="34970"/>
    <cellStyle name="输出 2 23 3" xfId="34971"/>
    <cellStyle name="输出 2 23 3 2" xfId="34972"/>
    <cellStyle name="输出 2 23 4" xfId="34973"/>
    <cellStyle name="输出 2 23 4 2" xfId="34974"/>
    <cellStyle name="输出 2 23 5" xfId="34975"/>
    <cellStyle name="输出 2 23 5 2" xfId="34976"/>
    <cellStyle name="输出 2 23 6" xfId="34977"/>
    <cellStyle name="输出 2 24" xfId="34978"/>
    <cellStyle name="输出 2 24 2" xfId="34979"/>
    <cellStyle name="输出 2 24 2 2" xfId="34980"/>
    <cellStyle name="输出 2 24 2 2 2" xfId="34981"/>
    <cellStyle name="输出 2 24 2 3" xfId="34982"/>
    <cellStyle name="输出 2 24 2 3 2" xfId="34983"/>
    <cellStyle name="输出 2 24 2 4" xfId="34984"/>
    <cellStyle name="输出 2 24 2 4 2" xfId="34985"/>
    <cellStyle name="输出 2 24 2 5" xfId="34986"/>
    <cellStyle name="输出 2 24 3" xfId="34987"/>
    <cellStyle name="输出 2 24 3 2" xfId="34988"/>
    <cellStyle name="输出 2 24 4" xfId="34989"/>
    <cellStyle name="输出 2 24 4 2" xfId="34990"/>
    <cellStyle name="输出 2 24 5" xfId="34991"/>
    <cellStyle name="输出 2 24 5 2" xfId="34992"/>
    <cellStyle name="输出 2 24 6" xfId="34993"/>
    <cellStyle name="输出 2 25" xfId="34994"/>
    <cellStyle name="输出 2 25 2" xfId="34995"/>
    <cellStyle name="输出 2 25 2 2" xfId="34996"/>
    <cellStyle name="输出 2 25 2 2 2" xfId="34997"/>
    <cellStyle name="输出 2 25 2 3" xfId="34998"/>
    <cellStyle name="输出 2 25 2 3 2" xfId="34999"/>
    <cellStyle name="输出 2 25 2 4" xfId="35000"/>
    <cellStyle name="输出 2 25 2 4 2" xfId="35001"/>
    <cellStyle name="输出 2 25 2 5" xfId="35002"/>
    <cellStyle name="输出 2 25 3" xfId="35003"/>
    <cellStyle name="输出 2 25 3 2" xfId="35004"/>
    <cellStyle name="输出 2 25 4" xfId="35005"/>
    <cellStyle name="输出 2 25 4 2" xfId="35006"/>
    <cellStyle name="输出 2 25 5" xfId="35007"/>
    <cellStyle name="输出 2 25 5 2" xfId="35008"/>
    <cellStyle name="输出 2 25 6" xfId="35009"/>
    <cellStyle name="输出 2 26" xfId="35010"/>
    <cellStyle name="输出 2 26 2" xfId="35011"/>
    <cellStyle name="输出 2 27" xfId="35012"/>
    <cellStyle name="输出 2 27 2" xfId="35013"/>
    <cellStyle name="输出 2 28" xfId="35014"/>
    <cellStyle name="输出 2 28 2" xfId="35015"/>
    <cellStyle name="输出 2 29" xfId="35016"/>
    <cellStyle name="输出 2 3" xfId="35017"/>
    <cellStyle name="输出 2 3 10" xfId="35018"/>
    <cellStyle name="输出 2 3 10 2" xfId="35019"/>
    <cellStyle name="输出 2 3 11" xfId="35020"/>
    <cellStyle name="输出 2 3 2" xfId="35021"/>
    <cellStyle name="输出 2 3 2 2" xfId="35022"/>
    <cellStyle name="输出 2 3 2 2 2" xfId="35023"/>
    <cellStyle name="输出 2 3 2 2 2 2" xfId="35024"/>
    <cellStyle name="输出 2 3 2 2 3" xfId="35025"/>
    <cellStyle name="输出 2 3 2 2 3 2" xfId="35026"/>
    <cellStyle name="输出 2 3 2 2 4" xfId="35027"/>
    <cellStyle name="输出 2 3 2 2 4 2" xfId="35028"/>
    <cellStyle name="输出 2 3 2 2 5" xfId="35029"/>
    <cellStyle name="输出 2 3 2 3" xfId="35030"/>
    <cellStyle name="输出 2 3 2 3 2" xfId="35031"/>
    <cellStyle name="输出 2 3 2 4" xfId="35032"/>
    <cellStyle name="输出 2 3 2 4 2" xfId="35033"/>
    <cellStyle name="输出 2 3 2 5" xfId="35034"/>
    <cellStyle name="输出 2 3 2 5 2" xfId="35035"/>
    <cellStyle name="输出 2 3 3" xfId="35036"/>
    <cellStyle name="输出 2 3 3 2" xfId="35037"/>
    <cellStyle name="输出 2 3 3 2 2" xfId="35038"/>
    <cellStyle name="输出 2 3 3 2 2 2" xfId="35039"/>
    <cellStyle name="输出 2 3 3 2 3" xfId="35040"/>
    <cellStyle name="输出 2 3 3 2 3 2" xfId="35041"/>
    <cellStyle name="输出 2 3 3 2 4" xfId="35042"/>
    <cellStyle name="输出 2 3 3 2 4 2" xfId="35043"/>
    <cellStyle name="输出 2 3 3 2 5" xfId="35044"/>
    <cellStyle name="输出 2 3 3 3" xfId="35045"/>
    <cellStyle name="输出 2 3 3 3 2" xfId="35046"/>
    <cellStyle name="输出 2 3 3 4" xfId="35047"/>
    <cellStyle name="输出 2 3 3 4 2" xfId="35048"/>
    <cellStyle name="输出 2 3 3 5" xfId="35049"/>
    <cellStyle name="输出 2 3 3 5 2" xfId="35050"/>
    <cellStyle name="输出 2 3 4" xfId="35051"/>
    <cellStyle name="输出 2 3 4 2" xfId="35052"/>
    <cellStyle name="输出 2 3 4 2 2" xfId="35053"/>
    <cellStyle name="输出 2 3 4 3" xfId="35054"/>
    <cellStyle name="输出 2 3 4 3 2" xfId="35055"/>
    <cellStyle name="输出 2 3 4 4" xfId="35056"/>
    <cellStyle name="输出 2 3 4 4 2" xfId="35057"/>
    <cellStyle name="输出 2 3 4 5" xfId="35058"/>
    <cellStyle name="输出 2 3 5" xfId="35059"/>
    <cellStyle name="输出 2 3 5 2" xfId="35060"/>
    <cellStyle name="输出 2 3 5 2 2" xfId="35061"/>
    <cellStyle name="输出 2 3 5 3" xfId="35062"/>
    <cellStyle name="输出 2 3 5 3 2" xfId="35063"/>
    <cellStyle name="输出 2 3 5 4" xfId="35064"/>
    <cellStyle name="输出 2 3 5 4 2" xfId="35065"/>
    <cellStyle name="输出 2 3 5 5" xfId="35066"/>
    <cellStyle name="输出 2 3 6" xfId="35067"/>
    <cellStyle name="输出 2 3 6 2" xfId="35068"/>
    <cellStyle name="输出 2 3 6 2 2" xfId="35069"/>
    <cellStyle name="输出 2 3 6 3" xfId="35070"/>
    <cellStyle name="输出 2 3 6 3 2" xfId="35071"/>
    <cellStyle name="输出 2 3 6 4" xfId="35072"/>
    <cellStyle name="输出 2 3 6 4 2" xfId="35073"/>
    <cellStyle name="输出 2 3 6 5" xfId="35074"/>
    <cellStyle name="输出 2 3 7" xfId="35075"/>
    <cellStyle name="输出 2 3 7 2" xfId="35076"/>
    <cellStyle name="输出 2 3 7 2 2" xfId="35077"/>
    <cellStyle name="输出 2 3 7 3" xfId="35078"/>
    <cellStyle name="输出 2 3 7 3 2" xfId="35079"/>
    <cellStyle name="输出 2 3 7 4" xfId="35080"/>
    <cellStyle name="输出 2 3 7 4 2" xfId="35081"/>
    <cellStyle name="输出 2 3 7 5" xfId="35082"/>
    <cellStyle name="输出 2 3 8" xfId="35083"/>
    <cellStyle name="输出 2 3 8 2" xfId="35084"/>
    <cellStyle name="输出 2 3 9" xfId="35085"/>
    <cellStyle name="输出 2 3 9 2" xfId="35086"/>
    <cellStyle name="输出 2 4" xfId="35087"/>
    <cellStyle name="输出 2 4 2" xfId="35088"/>
    <cellStyle name="输出 2 4 2 2" xfId="35089"/>
    <cellStyle name="输出 2 4 2 2 2" xfId="35090"/>
    <cellStyle name="输出 2 4 2 3" xfId="35091"/>
    <cellStyle name="输出 2 4 2 3 2" xfId="35092"/>
    <cellStyle name="输出 2 4 2 4" xfId="35093"/>
    <cellStyle name="输出 2 4 2 4 2" xfId="35094"/>
    <cellStyle name="输出 2 4 2 5" xfId="35095"/>
    <cellStyle name="输出 2 4 3" xfId="35096"/>
    <cellStyle name="输出 2 4 3 2" xfId="35097"/>
    <cellStyle name="输出 2 4 3 2 2" xfId="35098"/>
    <cellStyle name="输出 2 4 3 3" xfId="35099"/>
    <cellStyle name="输出 2 4 3 3 2" xfId="35100"/>
    <cellStyle name="输出 2 4 3 4" xfId="35101"/>
    <cellStyle name="输出 2 4 3 4 2" xfId="35102"/>
    <cellStyle name="输出 2 4 3 5" xfId="35103"/>
    <cellStyle name="输出 2 4 4" xfId="35104"/>
    <cellStyle name="输出 2 4 4 2" xfId="35105"/>
    <cellStyle name="输出 2 4 4 2 2" xfId="35106"/>
    <cellStyle name="输出 2 4 4 3" xfId="35107"/>
    <cellStyle name="输出 2 4 4 3 2" xfId="35108"/>
    <cellStyle name="输出 2 4 4 4" xfId="35109"/>
    <cellStyle name="输出 2 4 4 4 2" xfId="35110"/>
    <cellStyle name="输出 2 4 4 5" xfId="35111"/>
    <cellStyle name="输出 2 4 5" xfId="35112"/>
    <cellStyle name="输出 2 4 5 2" xfId="35113"/>
    <cellStyle name="输出 2 4 5 2 2" xfId="35114"/>
    <cellStyle name="输出 2 4 5 3" xfId="35115"/>
    <cellStyle name="输出 2 4 5 3 2" xfId="35116"/>
    <cellStyle name="输出 2 4 5 4" xfId="35117"/>
    <cellStyle name="输出 2 4 5 4 2" xfId="35118"/>
    <cellStyle name="输出 2 4 5 5" xfId="35119"/>
    <cellStyle name="输出 2 4 6" xfId="35120"/>
    <cellStyle name="输出 2 4 6 2" xfId="35121"/>
    <cellStyle name="输出 2 4 7" xfId="35122"/>
    <cellStyle name="输出 2 4 7 2" xfId="35123"/>
    <cellStyle name="输出 2 4 8" xfId="35124"/>
    <cellStyle name="输出 2 4 8 2" xfId="35125"/>
    <cellStyle name="输出 2 4 9" xfId="35126"/>
    <cellStyle name="输出 2 5" xfId="35127"/>
    <cellStyle name="输出 2 5 2" xfId="35128"/>
    <cellStyle name="输出 2 5 2 2" xfId="35129"/>
    <cellStyle name="输出 2 5 2 2 2" xfId="35130"/>
    <cellStyle name="输出 2 5 2 3" xfId="35131"/>
    <cellStyle name="输出 2 5 2 3 2" xfId="35132"/>
    <cellStyle name="输出 2 5 2 4" xfId="35133"/>
    <cellStyle name="输出 2 5 2 4 2" xfId="35134"/>
    <cellStyle name="输出 2 5 2 5" xfId="35135"/>
    <cellStyle name="输出 2 5 3" xfId="35136"/>
    <cellStyle name="输出 2 5 3 2" xfId="35137"/>
    <cellStyle name="输出 2 5 3 2 2" xfId="35138"/>
    <cellStyle name="输出 2 5 3 3" xfId="35139"/>
    <cellStyle name="输出 2 5 3 3 2" xfId="35140"/>
    <cellStyle name="输出 2 5 3 4" xfId="35141"/>
    <cellStyle name="输出 2 5 3 4 2" xfId="35142"/>
    <cellStyle name="输出 2 5 3 5" xfId="35143"/>
    <cellStyle name="输出 2 5 4" xfId="35144"/>
    <cellStyle name="输出 2 5 4 2" xfId="35145"/>
    <cellStyle name="输出 2 5 4 2 2" xfId="35146"/>
    <cellStyle name="输出 2 5 4 3" xfId="35147"/>
    <cellStyle name="输出 2 5 4 3 2" xfId="35148"/>
    <cellStyle name="输出 2 5 4 4" xfId="35149"/>
    <cellStyle name="输出 2 5 4 4 2" xfId="35150"/>
    <cellStyle name="输出 2 5 4 5" xfId="35151"/>
    <cellStyle name="输出 2 5 5" xfId="35152"/>
    <cellStyle name="输出 2 5 5 2" xfId="35153"/>
    <cellStyle name="输出 2 5 5 2 2" xfId="35154"/>
    <cellStyle name="输出 2 5 5 3" xfId="35155"/>
    <cellStyle name="输出 2 5 5 3 2" xfId="35156"/>
    <cellStyle name="输出 2 5 5 4" xfId="35157"/>
    <cellStyle name="输出 2 5 5 4 2" xfId="35158"/>
    <cellStyle name="输出 2 5 5 5" xfId="35159"/>
    <cellStyle name="输出 2 5 6" xfId="35160"/>
    <cellStyle name="输出 2 5 6 2" xfId="35161"/>
    <cellStyle name="输出 2 5 7" xfId="35162"/>
    <cellStyle name="输出 2 5 7 2" xfId="35163"/>
    <cellStyle name="输出 2 5 8" xfId="35164"/>
    <cellStyle name="输出 2 5 8 2" xfId="35165"/>
    <cellStyle name="输出 2 5 9" xfId="35166"/>
    <cellStyle name="输出 2 6" xfId="35167"/>
    <cellStyle name="输出 2 6 2" xfId="35168"/>
    <cellStyle name="输出 2 6 2 2" xfId="35169"/>
    <cellStyle name="输出 2 6 2 2 2" xfId="35170"/>
    <cellStyle name="输出 2 6 2 3" xfId="35171"/>
    <cellStyle name="输出 2 6 2 3 2" xfId="35172"/>
    <cellStyle name="输出 2 6 2 4" xfId="35173"/>
    <cellStyle name="输出 2 6 2 4 2" xfId="35174"/>
    <cellStyle name="输出 2 6 2 5" xfId="35175"/>
    <cellStyle name="输出 2 6 3" xfId="35176"/>
    <cellStyle name="输出 2 6 3 2" xfId="35177"/>
    <cellStyle name="输出 2 6 3 2 2" xfId="35178"/>
    <cellStyle name="输出 2 6 3 3" xfId="35179"/>
    <cellStyle name="输出 2 6 3 3 2" xfId="35180"/>
    <cellStyle name="输出 2 6 3 4" xfId="35181"/>
    <cellStyle name="输出 2 6 3 4 2" xfId="35182"/>
    <cellStyle name="输出 2 6 3 5" xfId="35183"/>
    <cellStyle name="输出 2 6 4" xfId="35184"/>
    <cellStyle name="输出 2 6 4 2" xfId="35185"/>
    <cellStyle name="输出 2 6 4 2 2" xfId="35186"/>
    <cellStyle name="输出 2 6 4 3" xfId="35187"/>
    <cellStyle name="输出 2 6 4 3 2" xfId="35188"/>
    <cellStyle name="输出 2 6 4 4" xfId="35189"/>
    <cellStyle name="输出 2 6 4 4 2" xfId="35190"/>
    <cellStyle name="输出 2 6 4 5" xfId="35191"/>
    <cellStyle name="输出 2 6 5" xfId="35192"/>
    <cellStyle name="输出 2 6 5 2" xfId="35193"/>
    <cellStyle name="输出 2 6 6" xfId="35194"/>
    <cellStyle name="输出 2 6 6 2" xfId="35195"/>
    <cellStyle name="输出 2 6 7" xfId="35196"/>
    <cellStyle name="输出 2 6 7 2" xfId="35197"/>
    <cellStyle name="输出 2 6 8" xfId="35198"/>
    <cellStyle name="输出 2 7" xfId="35199"/>
    <cellStyle name="输出 2 7 2" xfId="35200"/>
    <cellStyle name="输出 2 7 2 2" xfId="35201"/>
    <cellStyle name="输出 2 7 2 2 2" xfId="35202"/>
    <cellStyle name="输出 2 7 2 3" xfId="35203"/>
    <cellStyle name="输出 2 7 2 3 2" xfId="35204"/>
    <cellStyle name="输出 2 7 2 4" xfId="35205"/>
    <cellStyle name="输出 2 7 2 4 2" xfId="35206"/>
    <cellStyle name="输出 2 7 2 5" xfId="35207"/>
    <cellStyle name="输出 2 7 3" xfId="35208"/>
    <cellStyle name="输出 2 7 3 2" xfId="35209"/>
    <cellStyle name="输出 2 7 4" xfId="35210"/>
    <cellStyle name="输出 2 7 4 2" xfId="35211"/>
    <cellStyle name="输出 2 7 5" xfId="35212"/>
    <cellStyle name="输出 2 7 5 2" xfId="35213"/>
    <cellStyle name="输出 2 7 6" xfId="35214"/>
    <cellStyle name="输出 2 8" xfId="35215"/>
    <cellStyle name="输出 2 8 2" xfId="35216"/>
    <cellStyle name="输出 2 8 2 2" xfId="35217"/>
    <cellStyle name="输出 2 8 2 2 2" xfId="35218"/>
    <cellStyle name="输出 2 8 2 3" xfId="35219"/>
    <cellStyle name="输出 2 8 2 3 2" xfId="35220"/>
    <cellStyle name="输出 2 8 2 4" xfId="35221"/>
    <cellStyle name="输出 2 8 2 4 2" xfId="35222"/>
    <cellStyle name="输出 2 8 2 5" xfId="35223"/>
    <cellStyle name="输出 2 8 3" xfId="35224"/>
    <cellStyle name="输出 2 8 3 2" xfId="35225"/>
    <cellStyle name="输出 2 8 4" xfId="35226"/>
    <cellStyle name="输出 2 8 4 2" xfId="35227"/>
    <cellStyle name="输出 2 8 5" xfId="35228"/>
    <cellStyle name="输出 2 8 5 2" xfId="35229"/>
    <cellStyle name="输出 2 8 6" xfId="35230"/>
    <cellStyle name="输出 2 9" xfId="35231"/>
    <cellStyle name="输出 2 9 2" xfId="35232"/>
    <cellStyle name="输出 2 9 2 2" xfId="35233"/>
    <cellStyle name="输出 2 9 2 2 2" xfId="35234"/>
    <cellStyle name="输出 2 9 2 3" xfId="35235"/>
    <cellStyle name="输出 2 9 2 3 2" xfId="35236"/>
    <cellStyle name="输出 2 9 2 4" xfId="35237"/>
    <cellStyle name="输出 2 9 2 4 2" xfId="35238"/>
    <cellStyle name="输出 2 9 2 5" xfId="35239"/>
    <cellStyle name="输出 2 9 3" xfId="35240"/>
    <cellStyle name="输出 2 9 3 2" xfId="35241"/>
    <cellStyle name="输出 2 9 4" xfId="35242"/>
    <cellStyle name="输出 2 9 4 2" xfId="35243"/>
    <cellStyle name="输出 2 9 5" xfId="35244"/>
    <cellStyle name="输出 2 9 5 2" xfId="35245"/>
    <cellStyle name="输出 2 9 6" xfId="35246"/>
    <cellStyle name="输出 3" xfId="35247"/>
    <cellStyle name="输出 3 10" xfId="35248"/>
    <cellStyle name="输出 3 2" xfId="35249"/>
    <cellStyle name="输出 3 2 2" xfId="35250"/>
    <cellStyle name="输出 3 2 2 2" xfId="35251"/>
    <cellStyle name="输出 3 2 2 2 2" xfId="35252"/>
    <cellStyle name="输出 3 2 2 2 2 2" xfId="35253"/>
    <cellStyle name="输出 3 2 2 2 2 2 2" xfId="35254"/>
    <cellStyle name="输出 3 2 2 2 2 3" xfId="35255"/>
    <cellStyle name="输出 3 2 2 2 2 3 2" xfId="35256"/>
    <cellStyle name="输出 3 2 2 2 2 4" xfId="35257"/>
    <cellStyle name="输出 3 2 2 2 2 4 2" xfId="35258"/>
    <cellStyle name="输出 3 2 2 2 2 5" xfId="35259"/>
    <cellStyle name="输出 3 2 2 2 3" xfId="35260"/>
    <cellStyle name="输出 3 2 2 2 3 2" xfId="35261"/>
    <cellStyle name="输出 3 2 2 2 4" xfId="35262"/>
    <cellStyle name="输出 3 2 2 2 4 2" xfId="35263"/>
    <cellStyle name="输出 3 2 2 2 5" xfId="35264"/>
    <cellStyle name="输出 3 2 2 2 5 2" xfId="35265"/>
    <cellStyle name="输出 3 2 2 3" xfId="35266"/>
    <cellStyle name="输出 3 2 2 3 2" xfId="35267"/>
    <cellStyle name="输出 3 2 2 3 3" xfId="35268"/>
    <cellStyle name="输出 3 2 2 3 4" xfId="35269"/>
    <cellStyle name="输出 3 2 2 4" xfId="35270"/>
    <cellStyle name="输出 3 2 2 4 2" xfId="35271"/>
    <cellStyle name="输出 3 2 2 4 2 2" xfId="35272"/>
    <cellStyle name="输出 3 2 2 4 2 2 2" xfId="35273"/>
    <cellStyle name="输出 3 2 2 4 2 3" xfId="35274"/>
    <cellStyle name="输出 3 2 2 4 2 3 2" xfId="35275"/>
    <cellStyle name="输出 3 2 2 4 2 4" xfId="35276"/>
    <cellStyle name="输出 3 2 2 4 2 4 2" xfId="35277"/>
    <cellStyle name="输出 3 2 2 4 2 5" xfId="35278"/>
    <cellStyle name="输出 3 2 2 4 3" xfId="35279"/>
    <cellStyle name="输出 3 2 2 4 3 2" xfId="35280"/>
    <cellStyle name="输出 3 2 2 4 4" xfId="35281"/>
    <cellStyle name="输出 3 2 2 4 4 2" xfId="35282"/>
    <cellStyle name="输出 3 2 2 4 5" xfId="35283"/>
    <cellStyle name="输出 3 2 2 4 5 2" xfId="35284"/>
    <cellStyle name="输出 3 2 2 5" xfId="35285"/>
    <cellStyle name="输出 3 2 2 5 2" xfId="35286"/>
    <cellStyle name="输出 3 2 2 5 2 2" xfId="35287"/>
    <cellStyle name="输出 3 2 2 5 3" xfId="35288"/>
    <cellStyle name="输出 3 2 2 5 3 2" xfId="35289"/>
    <cellStyle name="输出 3 2 2 5 4" xfId="35290"/>
    <cellStyle name="输出 3 2 2 5 4 2" xfId="35291"/>
    <cellStyle name="输出 3 2 2 5 5" xfId="35292"/>
    <cellStyle name="输出 3 2 2 6" xfId="35293"/>
    <cellStyle name="输出 3 2 2 6 2" xfId="35294"/>
    <cellStyle name="输出 3 2 2 7" xfId="35295"/>
    <cellStyle name="输出 3 2 2 7 2" xfId="35296"/>
    <cellStyle name="输出 3 2 2 8" xfId="35297"/>
    <cellStyle name="输出 3 2 2 8 2" xfId="35298"/>
    <cellStyle name="输出 3 2 2 9" xfId="35299"/>
    <cellStyle name="输出 3 2 3" xfId="35300"/>
    <cellStyle name="输出 3 2 3 2" xfId="35301"/>
    <cellStyle name="输出 3 2 3 2 2" xfId="35302"/>
    <cellStyle name="输出 3 2 3 2 2 2" xfId="35303"/>
    <cellStyle name="输出 3 2 3 2 3" xfId="35304"/>
    <cellStyle name="输出 3 2 3 2 3 2" xfId="35305"/>
    <cellStyle name="输出 3 2 3 2 4" xfId="35306"/>
    <cellStyle name="输出 3 2 3 2 4 2" xfId="35307"/>
    <cellStyle name="输出 3 2 3 2 5" xfId="35308"/>
    <cellStyle name="输出 3 2 3 3" xfId="35309"/>
    <cellStyle name="输出 3 2 3 3 2" xfId="35310"/>
    <cellStyle name="输出 3 2 3 4" xfId="35311"/>
    <cellStyle name="输出 3 2 3 4 2" xfId="35312"/>
    <cellStyle name="输出 3 2 3 5" xfId="35313"/>
    <cellStyle name="输出 3 2 3 5 2" xfId="35314"/>
    <cellStyle name="输出 3 2 4" xfId="35315"/>
    <cellStyle name="输出 3 2 4 2" xfId="35316"/>
    <cellStyle name="输出 3 2 4 2 2" xfId="35317"/>
    <cellStyle name="输出 3 2 4 2 2 2" xfId="35318"/>
    <cellStyle name="输出 3 2 4 2 3" xfId="35319"/>
    <cellStyle name="输出 3 2 4 2 3 2" xfId="35320"/>
    <cellStyle name="输出 3 2 4 2 4" xfId="35321"/>
    <cellStyle name="输出 3 2 4 2 4 2" xfId="35322"/>
    <cellStyle name="输出 3 2 4 2 5" xfId="35323"/>
    <cellStyle name="输出 3 2 4 3" xfId="35324"/>
    <cellStyle name="输出 3 2 4 3 2" xfId="35325"/>
    <cellStyle name="输出 3 2 4 4" xfId="35326"/>
    <cellStyle name="输出 3 2 4 4 2" xfId="35327"/>
    <cellStyle name="输出 3 2 4 5" xfId="35328"/>
    <cellStyle name="输出 3 2 4 5 2" xfId="35329"/>
    <cellStyle name="输出 3 2 5" xfId="35330"/>
    <cellStyle name="输出 3 2 5 2" xfId="35331"/>
    <cellStyle name="输出 3 2 5 2 2" xfId="35332"/>
    <cellStyle name="输出 3 2 5 3" xfId="35333"/>
    <cellStyle name="输出 3 2 5 3 2" xfId="35334"/>
    <cellStyle name="输出 3 2 5 4" xfId="35335"/>
    <cellStyle name="输出 3 2 5 4 2" xfId="35336"/>
    <cellStyle name="输出 3 2 5 5" xfId="35337"/>
    <cellStyle name="输出 3 2 6" xfId="35338"/>
    <cellStyle name="输出 3 2 6 2" xfId="35339"/>
    <cellStyle name="输出 3 2 7" xfId="35340"/>
    <cellStyle name="输出 3 2 7 2" xfId="35341"/>
    <cellStyle name="输出 3 2 8" xfId="35342"/>
    <cellStyle name="输出 3 2 8 2" xfId="35343"/>
    <cellStyle name="输出 3 2 9" xfId="35344"/>
    <cellStyle name="输出 3 3" xfId="35345"/>
    <cellStyle name="输出 3 3 2" xfId="35346"/>
    <cellStyle name="输出 3 3 2 2" xfId="35347"/>
    <cellStyle name="输出 3 3 2 2 2" xfId="35348"/>
    <cellStyle name="输出 3 3 2 2 2 2" xfId="35349"/>
    <cellStyle name="输出 3 3 2 2 3" xfId="35350"/>
    <cellStyle name="输出 3 3 2 2 3 2" xfId="35351"/>
    <cellStyle name="输出 3 3 2 2 4" xfId="35352"/>
    <cellStyle name="输出 3 3 2 2 4 2" xfId="35353"/>
    <cellStyle name="输出 3 3 2 2 5" xfId="35354"/>
    <cellStyle name="输出 3 3 2 3" xfId="35355"/>
    <cellStyle name="输出 3 3 2 3 2" xfId="35356"/>
    <cellStyle name="输出 3 3 2 4" xfId="35357"/>
    <cellStyle name="输出 3 3 2 4 2" xfId="35358"/>
    <cellStyle name="输出 3 3 2 5" xfId="35359"/>
    <cellStyle name="输出 3 3 2 5 2" xfId="35360"/>
    <cellStyle name="输出 3 3 3" xfId="35361"/>
    <cellStyle name="输出 3 3 3 2" xfId="35362"/>
    <cellStyle name="输出 3 3 3 2 2" xfId="35363"/>
    <cellStyle name="输出 3 3 3 2 2 2" xfId="35364"/>
    <cellStyle name="输出 3 3 3 2 3" xfId="35365"/>
    <cellStyle name="输出 3 3 3 2 3 2" xfId="35366"/>
    <cellStyle name="输出 3 3 3 2 4" xfId="35367"/>
    <cellStyle name="输出 3 3 3 2 4 2" xfId="35368"/>
    <cellStyle name="输出 3 3 3 2 5" xfId="35369"/>
    <cellStyle name="输出 3 3 3 3" xfId="35370"/>
    <cellStyle name="输出 3 3 3 3 2" xfId="35371"/>
    <cellStyle name="输出 3 3 3 4" xfId="35372"/>
    <cellStyle name="输出 3 3 3 4 2" xfId="35373"/>
    <cellStyle name="输出 3 3 3 5" xfId="35374"/>
    <cellStyle name="输出 3 3 3 5 2" xfId="35375"/>
    <cellStyle name="输出 3 3 4" xfId="35376"/>
    <cellStyle name="输出 3 3 4 2" xfId="35377"/>
    <cellStyle name="输出 3 3 4 2 2" xfId="35378"/>
    <cellStyle name="输出 3 3 4 3" xfId="35379"/>
    <cellStyle name="输出 3 3 4 3 2" xfId="35380"/>
    <cellStyle name="输出 3 3 4 4" xfId="35381"/>
    <cellStyle name="输出 3 3 4 4 2" xfId="35382"/>
    <cellStyle name="输出 3 3 4 5" xfId="35383"/>
    <cellStyle name="输出 3 3 5" xfId="35384"/>
    <cellStyle name="输出 3 3 5 2" xfId="35385"/>
    <cellStyle name="输出 3 3 6" xfId="35386"/>
    <cellStyle name="输出 3 3 6 2" xfId="35387"/>
    <cellStyle name="输出 3 3 7" xfId="35388"/>
    <cellStyle name="输出 3 3 7 2" xfId="35389"/>
    <cellStyle name="输出 3 3 8" xfId="35390"/>
    <cellStyle name="输出 3 4" xfId="35391"/>
    <cellStyle name="输出 3 4 2" xfId="35392"/>
    <cellStyle name="输出 3 4 2 2" xfId="35393"/>
    <cellStyle name="输出 3 4 2 2 2" xfId="35394"/>
    <cellStyle name="输出 3 4 2 3" xfId="35395"/>
    <cellStyle name="输出 3 4 2 3 2" xfId="35396"/>
    <cellStyle name="输出 3 4 2 4" xfId="35397"/>
    <cellStyle name="输出 3 4 2 4 2" xfId="35398"/>
    <cellStyle name="输出 3 4 2 5" xfId="35399"/>
    <cellStyle name="输出 3 4 3" xfId="35400"/>
    <cellStyle name="输出 3 4 3 2" xfId="35401"/>
    <cellStyle name="输出 3 4 4" xfId="35402"/>
    <cellStyle name="输出 3 4 4 2" xfId="35403"/>
    <cellStyle name="输出 3 4 5" xfId="35404"/>
    <cellStyle name="输出 3 4 5 2" xfId="35405"/>
    <cellStyle name="输出 3 4 6" xfId="35406"/>
    <cellStyle name="输出 3 5" xfId="35407"/>
    <cellStyle name="输出 3 5 2" xfId="35408"/>
    <cellStyle name="输出 3 5 2 2" xfId="35409"/>
    <cellStyle name="输出 3 5 2 2 2" xfId="35410"/>
    <cellStyle name="输出 3 5 2 3" xfId="35411"/>
    <cellStyle name="输出 3 5 2 3 2" xfId="35412"/>
    <cellStyle name="输出 3 5 2 4" xfId="35413"/>
    <cellStyle name="输出 3 5 2 4 2" xfId="35414"/>
    <cellStyle name="输出 3 5 2 5" xfId="35415"/>
    <cellStyle name="输出 3 5 3" xfId="35416"/>
    <cellStyle name="输出 3 5 3 2" xfId="35417"/>
    <cellStyle name="输出 3 5 4" xfId="35418"/>
    <cellStyle name="输出 3 5 4 2" xfId="35419"/>
    <cellStyle name="输出 3 5 5" xfId="35420"/>
    <cellStyle name="输出 3 5 5 2" xfId="35421"/>
    <cellStyle name="输出 3 5 6" xfId="35422"/>
    <cellStyle name="输出 3 6" xfId="35423"/>
    <cellStyle name="输出 3 6 2" xfId="35424"/>
    <cellStyle name="输出 3 6 2 2" xfId="35425"/>
    <cellStyle name="输出 3 6 3" xfId="35426"/>
    <cellStyle name="输出 3 6 3 2" xfId="35427"/>
    <cellStyle name="输出 3 6 4" xfId="35428"/>
    <cellStyle name="输出 3 6 4 2" xfId="35429"/>
    <cellStyle name="输出 3 6 5" xfId="35430"/>
    <cellStyle name="输出 3 7" xfId="35431"/>
    <cellStyle name="输出 3 7 2" xfId="35432"/>
    <cellStyle name="输出 3 8" xfId="35433"/>
    <cellStyle name="输出 3 8 2" xfId="35434"/>
    <cellStyle name="输出 3 9" xfId="35435"/>
    <cellStyle name="输出 3 9 2" xfId="35436"/>
    <cellStyle name="输出 4" xfId="35437"/>
    <cellStyle name="输出 4 10" xfId="35438"/>
    <cellStyle name="输出 4 2" xfId="35439"/>
    <cellStyle name="输出 4 2 2" xfId="35440"/>
    <cellStyle name="输出 4 2 2 2" xfId="35441"/>
    <cellStyle name="输出 4 2 2 2 2" xfId="35442"/>
    <cellStyle name="输出 4 2 2 2 2 2" xfId="35443"/>
    <cellStyle name="输出 4 2 2 2 2 2 2" xfId="35444"/>
    <cellStyle name="输出 4 2 2 2 2 3" xfId="35445"/>
    <cellStyle name="输出 4 2 2 2 2 3 2" xfId="35446"/>
    <cellStyle name="输出 4 2 2 2 2 4" xfId="35447"/>
    <cellStyle name="输出 4 2 2 2 2 4 2" xfId="35448"/>
    <cellStyle name="输出 4 2 2 2 2 5" xfId="35449"/>
    <cellStyle name="输出 4 2 2 2 3" xfId="35450"/>
    <cellStyle name="输出 4 2 2 2 3 2" xfId="35451"/>
    <cellStyle name="输出 4 2 2 2 4" xfId="35452"/>
    <cellStyle name="输出 4 2 2 2 4 2" xfId="35453"/>
    <cellStyle name="输出 4 2 2 2 5" xfId="35454"/>
    <cellStyle name="输出 4 2 2 2 5 2" xfId="35455"/>
    <cellStyle name="输出 4 2 2 3" xfId="35456"/>
    <cellStyle name="输出 4 2 2 3 2" xfId="35457"/>
    <cellStyle name="输出 4 2 2 3 2 2" xfId="35458"/>
    <cellStyle name="输出 4 2 2 3 2 2 2" xfId="35459"/>
    <cellStyle name="输出 4 2 2 3 2 3" xfId="35460"/>
    <cellStyle name="输出 4 2 2 3 2 3 2" xfId="35461"/>
    <cellStyle name="输出 4 2 2 3 2 4" xfId="35462"/>
    <cellStyle name="输出 4 2 2 3 2 4 2" xfId="35463"/>
    <cellStyle name="输出 4 2 2 3 2 5" xfId="35464"/>
    <cellStyle name="输出 4 2 2 3 3" xfId="35465"/>
    <cellStyle name="输出 4 2 2 3 3 2" xfId="35466"/>
    <cellStyle name="输出 4 2 2 3 4" xfId="35467"/>
    <cellStyle name="输出 4 2 2 3 4 2" xfId="35468"/>
    <cellStyle name="输出 4 2 2 3 5" xfId="35469"/>
    <cellStyle name="输出 4 2 2 3 5 2" xfId="35470"/>
    <cellStyle name="输出 4 2 2 4" xfId="35471"/>
    <cellStyle name="输出 4 2 2 4 2" xfId="35472"/>
    <cellStyle name="输出 4 2 2 4 2 2" xfId="35473"/>
    <cellStyle name="输出 4 2 2 4 3" xfId="35474"/>
    <cellStyle name="输出 4 2 2 4 3 2" xfId="35475"/>
    <cellStyle name="输出 4 2 2 4 4" xfId="35476"/>
    <cellStyle name="输出 4 2 2 4 4 2" xfId="35477"/>
    <cellStyle name="输出 4 2 2 4 5" xfId="35478"/>
    <cellStyle name="输出 4 2 2 5" xfId="35479"/>
    <cellStyle name="输出 4 2 2 5 2" xfId="35480"/>
    <cellStyle name="输出 4 2 2 6" xfId="35481"/>
    <cellStyle name="输出 4 2 2 6 2" xfId="35482"/>
    <cellStyle name="输出 4 2 2 7" xfId="35483"/>
    <cellStyle name="输出 4 2 2 7 2" xfId="35484"/>
    <cellStyle name="输出 4 2 3" xfId="35485"/>
    <cellStyle name="输出 4 2 3 2" xfId="35486"/>
    <cellStyle name="输出 4 2 3 2 2" xfId="35487"/>
    <cellStyle name="输出 4 2 3 2 2 2" xfId="35488"/>
    <cellStyle name="输出 4 2 3 2 3" xfId="35489"/>
    <cellStyle name="输出 4 2 3 2 3 2" xfId="35490"/>
    <cellStyle name="输出 4 2 3 2 4" xfId="35491"/>
    <cellStyle name="输出 4 2 3 2 4 2" xfId="35492"/>
    <cellStyle name="输出 4 2 3 2 5" xfId="35493"/>
    <cellStyle name="输出 4 2 3 3" xfId="35494"/>
    <cellStyle name="输出 4 2 3 3 2" xfId="35495"/>
    <cellStyle name="输出 4 2 3 4" xfId="35496"/>
    <cellStyle name="输出 4 2 3 4 2" xfId="35497"/>
    <cellStyle name="输出 4 2 3 5" xfId="35498"/>
    <cellStyle name="输出 4 2 3 5 2" xfId="35499"/>
    <cellStyle name="输出 4 2 4" xfId="35500"/>
    <cellStyle name="输出 4 2 4 2" xfId="35501"/>
    <cellStyle name="输出 4 2 4 2 2" xfId="35502"/>
    <cellStyle name="输出 4 2 4 2 2 2" xfId="35503"/>
    <cellStyle name="输出 4 2 4 2 3" xfId="35504"/>
    <cellStyle name="输出 4 2 4 2 3 2" xfId="35505"/>
    <cellStyle name="输出 4 2 4 2 4" xfId="35506"/>
    <cellStyle name="输出 4 2 4 2 4 2" xfId="35507"/>
    <cellStyle name="输出 4 2 4 2 5" xfId="35508"/>
    <cellStyle name="输出 4 2 4 3" xfId="35509"/>
    <cellStyle name="输出 4 2 4 3 2" xfId="35510"/>
    <cellStyle name="输出 4 2 4 4" xfId="35511"/>
    <cellStyle name="输出 4 2 4 4 2" xfId="35512"/>
    <cellStyle name="输出 4 2 4 5" xfId="35513"/>
    <cellStyle name="输出 4 2 4 5 2" xfId="35514"/>
    <cellStyle name="输出 4 2 5" xfId="35515"/>
    <cellStyle name="输出 4 2 5 2" xfId="35516"/>
    <cellStyle name="输出 4 2 5 2 2" xfId="35517"/>
    <cellStyle name="输出 4 2 5 3" xfId="35518"/>
    <cellStyle name="输出 4 2 5 3 2" xfId="35519"/>
    <cellStyle name="输出 4 2 5 4" xfId="35520"/>
    <cellStyle name="输出 4 2 5 4 2" xfId="35521"/>
    <cellStyle name="输出 4 2 5 5" xfId="35522"/>
    <cellStyle name="输出 4 2 6" xfId="35523"/>
    <cellStyle name="输出 4 2 6 2" xfId="35524"/>
    <cellStyle name="输出 4 2 7" xfId="35525"/>
    <cellStyle name="输出 4 2 7 2" xfId="35526"/>
    <cellStyle name="输出 4 2 8" xfId="35527"/>
    <cellStyle name="输出 4 2 8 2" xfId="35528"/>
    <cellStyle name="输出 4 2 9" xfId="35529"/>
    <cellStyle name="输出 4 3" xfId="35530"/>
    <cellStyle name="输出 4 3 2" xfId="35531"/>
    <cellStyle name="输出 4 3 2 2" xfId="35532"/>
    <cellStyle name="输出 4 3 2 2 2" xfId="35533"/>
    <cellStyle name="输出 4 3 2 2 2 2" xfId="35534"/>
    <cellStyle name="输出 4 3 2 2 3" xfId="35535"/>
    <cellStyle name="输出 4 3 2 2 3 2" xfId="35536"/>
    <cellStyle name="输出 4 3 2 2 4" xfId="35537"/>
    <cellStyle name="输出 4 3 2 2 4 2" xfId="35538"/>
    <cellStyle name="输出 4 3 2 2 5" xfId="35539"/>
    <cellStyle name="输出 4 3 2 3" xfId="35540"/>
    <cellStyle name="输出 4 3 2 3 2" xfId="35541"/>
    <cellStyle name="输出 4 3 2 4" xfId="35542"/>
    <cellStyle name="输出 4 3 2 4 2" xfId="35543"/>
    <cellStyle name="输出 4 3 2 5" xfId="35544"/>
    <cellStyle name="输出 4 3 2 5 2" xfId="35545"/>
    <cellStyle name="输出 4 3 3" xfId="35546"/>
    <cellStyle name="输出 4 3 3 2" xfId="35547"/>
    <cellStyle name="输出 4 3 3 2 2" xfId="35548"/>
    <cellStyle name="输出 4 3 3 2 2 2" xfId="35549"/>
    <cellStyle name="输出 4 3 3 2 3" xfId="35550"/>
    <cellStyle name="输出 4 3 3 2 3 2" xfId="35551"/>
    <cellStyle name="输出 4 3 3 2 4" xfId="35552"/>
    <cellStyle name="输出 4 3 3 2 4 2" xfId="35553"/>
    <cellStyle name="输出 4 3 3 2 5" xfId="35554"/>
    <cellStyle name="输出 4 3 3 3" xfId="35555"/>
    <cellStyle name="输出 4 3 3 3 2" xfId="35556"/>
    <cellStyle name="输出 4 3 3 4" xfId="35557"/>
    <cellStyle name="输出 4 3 3 4 2" xfId="35558"/>
    <cellStyle name="输出 4 3 3 5" xfId="35559"/>
    <cellStyle name="输出 4 3 3 5 2" xfId="35560"/>
    <cellStyle name="输出 4 3 4" xfId="35561"/>
    <cellStyle name="输出 4 3 4 2" xfId="35562"/>
    <cellStyle name="输出 4 3 4 2 2" xfId="35563"/>
    <cellStyle name="输出 4 3 4 3" xfId="35564"/>
    <cellStyle name="输出 4 3 4 3 2" xfId="35565"/>
    <cellStyle name="输出 4 3 4 4" xfId="35566"/>
    <cellStyle name="输出 4 3 4 4 2" xfId="35567"/>
    <cellStyle name="输出 4 3 4 5" xfId="35568"/>
    <cellStyle name="输出 4 3 5" xfId="35569"/>
    <cellStyle name="输出 4 3 5 2" xfId="35570"/>
    <cellStyle name="输出 4 3 6" xfId="35571"/>
    <cellStyle name="输出 4 3 6 2" xfId="35572"/>
    <cellStyle name="输出 4 3 7" xfId="35573"/>
    <cellStyle name="输出 4 3 7 2" xfId="35574"/>
    <cellStyle name="输出 4 3 8" xfId="35575"/>
    <cellStyle name="输出 4 4" xfId="35576"/>
    <cellStyle name="输出 4 4 2" xfId="35577"/>
    <cellStyle name="输出 4 4 2 2" xfId="35578"/>
    <cellStyle name="输出 4 4 2 2 2" xfId="35579"/>
    <cellStyle name="输出 4 4 2 3" xfId="35580"/>
    <cellStyle name="输出 4 4 2 3 2" xfId="35581"/>
    <cellStyle name="输出 4 4 2 4" xfId="35582"/>
    <cellStyle name="输出 4 4 2 4 2" xfId="35583"/>
    <cellStyle name="输出 4 4 2 5" xfId="35584"/>
    <cellStyle name="输出 4 4 3" xfId="35585"/>
    <cellStyle name="输出 4 4 3 2" xfId="35586"/>
    <cellStyle name="输出 4 4 4" xfId="35587"/>
    <cellStyle name="输出 4 4 4 2" xfId="35588"/>
    <cellStyle name="输出 4 4 5" xfId="35589"/>
    <cellStyle name="输出 4 4 5 2" xfId="35590"/>
    <cellStyle name="输出 4 4 6" xfId="35591"/>
    <cellStyle name="输出 4 5" xfId="35592"/>
    <cellStyle name="输出 4 5 2" xfId="35593"/>
    <cellStyle name="输出 4 5 2 2" xfId="35594"/>
    <cellStyle name="输出 4 5 2 2 2" xfId="35595"/>
    <cellStyle name="输出 4 5 2 3" xfId="35596"/>
    <cellStyle name="输出 4 5 2 3 2" xfId="35597"/>
    <cellStyle name="输出 4 5 2 4" xfId="35598"/>
    <cellStyle name="输出 4 5 2 4 2" xfId="35599"/>
    <cellStyle name="输出 4 5 2 5" xfId="35600"/>
    <cellStyle name="输出 4 5 3" xfId="35601"/>
    <cellStyle name="输出 4 5 3 2" xfId="35602"/>
    <cellStyle name="输出 4 5 4" xfId="35603"/>
    <cellStyle name="输出 4 5 4 2" xfId="35604"/>
    <cellStyle name="输出 4 5 5" xfId="35605"/>
    <cellStyle name="输出 4 5 5 2" xfId="35606"/>
    <cellStyle name="输出 4 5 6" xfId="35607"/>
    <cellStyle name="输出 4 6" xfId="35608"/>
    <cellStyle name="输出 4 6 2" xfId="35609"/>
    <cellStyle name="输出 4 6 2 2" xfId="35610"/>
    <cellStyle name="输出 4 6 3" xfId="35611"/>
    <cellStyle name="输出 4 6 3 2" xfId="35612"/>
    <cellStyle name="输出 4 6 4" xfId="35613"/>
    <cellStyle name="输出 4 6 4 2" xfId="35614"/>
    <cellStyle name="输出 4 6 5" xfId="35615"/>
    <cellStyle name="输出 4 7" xfId="35616"/>
    <cellStyle name="输出 4 7 2" xfId="35617"/>
    <cellStyle name="输出 4 8" xfId="35618"/>
    <cellStyle name="输出 4 8 2" xfId="35619"/>
    <cellStyle name="输出 4 9" xfId="35620"/>
    <cellStyle name="输出 4 9 2" xfId="35621"/>
    <cellStyle name="输出 5" xfId="35622"/>
    <cellStyle name="输出 5 2" xfId="35623"/>
    <cellStyle name="输出 5 2 2" xfId="35624"/>
    <cellStyle name="输出 5 2 2 2" xfId="35625"/>
    <cellStyle name="输出 5 2 2 2 2" xfId="35626"/>
    <cellStyle name="输出 5 2 2 2 2 2" xfId="35627"/>
    <cellStyle name="输出 5 2 2 2 3" xfId="35628"/>
    <cellStyle name="输出 5 2 2 2 3 2" xfId="35629"/>
    <cellStyle name="输出 5 2 2 2 4" xfId="35630"/>
    <cellStyle name="输出 5 2 2 2 4 2" xfId="35631"/>
    <cellStyle name="输出 5 2 2 2 5" xfId="35632"/>
    <cellStyle name="输出 5 2 2 3" xfId="35633"/>
    <cellStyle name="输出 5 2 2 3 2" xfId="35634"/>
    <cellStyle name="输出 5 2 2 4" xfId="35635"/>
    <cellStyle name="输出 5 2 2 4 2" xfId="35636"/>
    <cellStyle name="输出 5 2 2 5" xfId="35637"/>
    <cellStyle name="输出 5 2 2 5 2" xfId="35638"/>
    <cellStyle name="输出 5 2 3" xfId="35639"/>
    <cellStyle name="输出 5 2 3 2" xfId="35640"/>
    <cellStyle name="输出 5 2 3 2 2" xfId="35641"/>
    <cellStyle name="输出 5 2 3 2 2 2" xfId="35642"/>
    <cellStyle name="输出 5 2 3 2 3" xfId="35643"/>
    <cellStyle name="输出 5 2 3 2 3 2" xfId="35644"/>
    <cellStyle name="输出 5 2 3 2 4" xfId="35645"/>
    <cellStyle name="输出 5 2 3 2 4 2" xfId="35646"/>
    <cellStyle name="输出 5 2 3 2 5" xfId="35647"/>
    <cellStyle name="输出 5 2 3 3" xfId="35648"/>
    <cellStyle name="输出 5 2 3 3 2" xfId="35649"/>
    <cellStyle name="输出 5 2 3 4" xfId="35650"/>
    <cellStyle name="输出 5 2 3 4 2" xfId="35651"/>
    <cellStyle name="输出 5 2 3 5" xfId="35652"/>
    <cellStyle name="输出 5 2 3 5 2" xfId="35653"/>
    <cellStyle name="输出 5 2 4" xfId="35654"/>
    <cellStyle name="输出 5 2 4 2" xfId="35655"/>
    <cellStyle name="输出 5 2 4 2 2" xfId="35656"/>
    <cellStyle name="输出 5 2 4 3" xfId="35657"/>
    <cellStyle name="输出 5 2 4 3 2" xfId="35658"/>
    <cellStyle name="输出 5 2 4 4" xfId="35659"/>
    <cellStyle name="输出 5 2 4 4 2" xfId="35660"/>
    <cellStyle name="输出 5 2 4 5" xfId="35661"/>
    <cellStyle name="输出 5 2 5" xfId="35662"/>
    <cellStyle name="输出 5 2 5 2" xfId="35663"/>
    <cellStyle name="输出 5 2 6" xfId="35664"/>
    <cellStyle name="输出 5 2 6 2" xfId="35665"/>
    <cellStyle name="输出 5 2 7" xfId="35666"/>
    <cellStyle name="输出 5 2 7 2" xfId="35667"/>
    <cellStyle name="输出 5 3" xfId="35668"/>
    <cellStyle name="输出 5 4" xfId="35669"/>
    <cellStyle name="输出 5 5" xfId="35670"/>
    <cellStyle name="输出 6" xfId="35671"/>
    <cellStyle name="输出 6 2" xfId="35672"/>
    <cellStyle name="输出 6 2 2" xfId="35673"/>
    <cellStyle name="输出 6 2 2 2" xfId="35674"/>
    <cellStyle name="输出 6 2 2 3" xfId="35675"/>
    <cellStyle name="输出 6 2 2 4" xfId="35676"/>
    <cellStyle name="输出 6 2 3" xfId="35677"/>
    <cellStyle name="输出 6 2 3 2" xfId="35678"/>
    <cellStyle name="输出 6 2 3 3" xfId="35679"/>
    <cellStyle name="输出 6 2 3 4" xfId="35680"/>
    <cellStyle name="输出 6 2 4" xfId="35681"/>
    <cellStyle name="输出 6 2 5" xfId="35682"/>
    <cellStyle name="输出 6 2 6" xfId="35683"/>
    <cellStyle name="输出 6 3" xfId="35684"/>
    <cellStyle name="输出 6 3 2" xfId="35685"/>
    <cellStyle name="输出 6 3 3" xfId="35686"/>
    <cellStyle name="输出 6 3 4" xfId="35687"/>
    <cellStyle name="输出 6 4" xfId="35688"/>
    <cellStyle name="输出 6 5" xfId="35689"/>
    <cellStyle name="输出 6 6" xfId="35690"/>
    <cellStyle name="输入 2" xfId="35691"/>
    <cellStyle name="输入 2 10" xfId="35692"/>
    <cellStyle name="输入 2 10 2" xfId="35693"/>
    <cellStyle name="输入 2 10 2 2" xfId="35694"/>
    <cellStyle name="输入 2 10 2 2 2" xfId="35695"/>
    <cellStyle name="输入 2 10 2 3" xfId="35696"/>
    <cellStyle name="输入 2 10 2 3 2" xfId="35697"/>
    <cellStyle name="输入 2 10 2 4" xfId="35698"/>
    <cellStyle name="输入 2 10 2 4 2" xfId="35699"/>
    <cellStyle name="输入 2 10 2 5" xfId="35700"/>
    <cellStyle name="输入 2 10 2 5 2" xfId="35701"/>
    <cellStyle name="输入 2 10 2 6" xfId="35702"/>
    <cellStyle name="输入 2 10 3" xfId="35703"/>
    <cellStyle name="输入 2 10 3 2" xfId="35704"/>
    <cellStyle name="输入 2 10 3 2 2" xfId="35705"/>
    <cellStyle name="输入 2 10 3 3" xfId="35706"/>
    <cellStyle name="输入 2 10 3 3 2" xfId="35707"/>
    <cellStyle name="输入 2 10 3 4" xfId="35708"/>
    <cellStyle name="输入 2 10 3 4 2" xfId="35709"/>
    <cellStyle name="输入 2 10 3 5" xfId="35710"/>
    <cellStyle name="输入 2 10 4" xfId="35711"/>
    <cellStyle name="输入 2 10 4 2" xfId="35712"/>
    <cellStyle name="输入 2 10 5" xfId="35713"/>
    <cellStyle name="输入 2 10 5 2" xfId="35714"/>
    <cellStyle name="输入 2 10 6" xfId="35715"/>
    <cellStyle name="输入 2 10 6 2" xfId="35716"/>
    <cellStyle name="输入 2 10 7" xfId="35717"/>
    <cellStyle name="输入 2 10 7 2" xfId="35718"/>
    <cellStyle name="输入 2 10 8" xfId="35719"/>
    <cellStyle name="输入 2 11" xfId="35720"/>
    <cellStyle name="输入 2 11 2" xfId="35721"/>
    <cellStyle name="输入 2 11 2 2" xfId="35722"/>
    <cellStyle name="输入 2 11 2 2 2" xfId="35723"/>
    <cellStyle name="输入 2 11 2 3" xfId="35724"/>
    <cellStyle name="输入 2 11 2 3 2" xfId="35725"/>
    <cellStyle name="输入 2 11 2 4" xfId="35726"/>
    <cellStyle name="输入 2 11 2 4 2" xfId="35727"/>
    <cellStyle name="输入 2 11 2 5" xfId="35728"/>
    <cellStyle name="输入 2 11 2 5 2" xfId="35729"/>
    <cellStyle name="输入 2 11 2 6" xfId="35730"/>
    <cellStyle name="输入 2 11 3" xfId="35731"/>
    <cellStyle name="输入 2 11 3 2" xfId="35732"/>
    <cellStyle name="输入 2 11 3 2 2" xfId="35733"/>
    <cellStyle name="输入 2 11 3 3" xfId="35734"/>
    <cellStyle name="输入 2 11 3 3 2" xfId="35735"/>
    <cellStyle name="输入 2 11 3 4" xfId="35736"/>
    <cellStyle name="输入 2 11 3 4 2" xfId="35737"/>
    <cellStyle name="输入 2 11 3 5" xfId="35738"/>
    <cellStyle name="输入 2 11 4" xfId="35739"/>
    <cellStyle name="输入 2 11 4 2" xfId="35740"/>
    <cellStyle name="输入 2 11 5" xfId="35741"/>
    <cellStyle name="输入 2 11 5 2" xfId="35742"/>
    <cellStyle name="输入 2 11 6" xfId="35743"/>
    <cellStyle name="输入 2 11 6 2" xfId="35744"/>
    <cellStyle name="输入 2 11 7" xfId="35745"/>
    <cellStyle name="输入 2 11 7 2" xfId="35746"/>
    <cellStyle name="输入 2 11 8" xfId="35747"/>
    <cellStyle name="输入 2 12" xfId="35748"/>
    <cellStyle name="输入 2 12 2" xfId="35749"/>
    <cellStyle name="输入 2 12 2 2" xfId="35750"/>
    <cellStyle name="输入 2 12 2 2 2" xfId="35751"/>
    <cellStyle name="输入 2 12 2 3" xfId="35752"/>
    <cellStyle name="输入 2 12 2 3 2" xfId="35753"/>
    <cellStyle name="输入 2 12 2 4" xfId="35754"/>
    <cellStyle name="输入 2 12 2 4 2" xfId="35755"/>
    <cellStyle name="输入 2 12 2 5" xfId="35756"/>
    <cellStyle name="输入 2 12 2 5 2" xfId="35757"/>
    <cellStyle name="输入 2 12 2 6" xfId="35758"/>
    <cellStyle name="输入 2 12 3" xfId="35759"/>
    <cellStyle name="输入 2 12 3 2" xfId="35760"/>
    <cellStyle name="输入 2 12 3 2 2" xfId="35761"/>
    <cellStyle name="输入 2 12 3 3" xfId="35762"/>
    <cellStyle name="输入 2 12 3 3 2" xfId="35763"/>
    <cellStyle name="输入 2 12 3 4" xfId="35764"/>
    <cellStyle name="输入 2 12 3 4 2" xfId="35765"/>
    <cellStyle name="输入 2 12 3 5" xfId="35766"/>
    <cellStyle name="输入 2 12 4" xfId="35767"/>
    <cellStyle name="输入 2 12 4 2" xfId="35768"/>
    <cellStyle name="输入 2 12 5" xfId="35769"/>
    <cellStyle name="输入 2 12 5 2" xfId="35770"/>
    <cellStyle name="输入 2 12 6" xfId="35771"/>
    <cellStyle name="输入 2 12 6 2" xfId="35772"/>
    <cellStyle name="输入 2 12 7" xfId="35773"/>
    <cellStyle name="输入 2 12 7 2" xfId="35774"/>
    <cellStyle name="输入 2 12 8" xfId="35775"/>
    <cellStyle name="输入 2 13" xfId="35776"/>
    <cellStyle name="输入 2 13 2" xfId="35777"/>
    <cellStyle name="输入 2 13 2 2" xfId="35778"/>
    <cellStyle name="输入 2 13 2 2 2" xfId="35779"/>
    <cellStyle name="输入 2 13 2 3" xfId="35780"/>
    <cellStyle name="输入 2 13 2 3 2" xfId="35781"/>
    <cellStyle name="输入 2 13 2 4" xfId="35782"/>
    <cellStyle name="输入 2 13 2 4 2" xfId="35783"/>
    <cellStyle name="输入 2 13 2 5" xfId="35784"/>
    <cellStyle name="输入 2 13 2 5 2" xfId="35785"/>
    <cellStyle name="输入 2 13 2 6" xfId="35786"/>
    <cellStyle name="输入 2 13 3" xfId="35787"/>
    <cellStyle name="输入 2 13 3 2" xfId="35788"/>
    <cellStyle name="输入 2 13 3 2 2" xfId="35789"/>
    <cellStyle name="输入 2 13 3 3" xfId="35790"/>
    <cellStyle name="输入 2 13 3 3 2" xfId="35791"/>
    <cellStyle name="输入 2 13 3 4" xfId="35792"/>
    <cellStyle name="输入 2 13 3 4 2" xfId="35793"/>
    <cellStyle name="输入 2 13 3 5" xfId="35794"/>
    <cellStyle name="输入 2 13 4" xfId="35795"/>
    <cellStyle name="输入 2 13 4 2" xfId="35796"/>
    <cellStyle name="输入 2 13 5" xfId="35797"/>
    <cellStyle name="输入 2 13 5 2" xfId="35798"/>
    <cellStyle name="输入 2 13 6" xfId="35799"/>
    <cellStyle name="输入 2 13 6 2" xfId="35800"/>
    <cellStyle name="输入 2 13 7" xfId="35801"/>
    <cellStyle name="输入 2 13 7 2" xfId="35802"/>
    <cellStyle name="输入 2 13 8" xfId="35803"/>
    <cellStyle name="输入 2 14" xfId="35804"/>
    <cellStyle name="输入 2 14 2" xfId="35805"/>
    <cellStyle name="输入 2 14 2 2" xfId="35806"/>
    <cellStyle name="输入 2 14 2 2 2" xfId="35807"/>
    <cellStyle name="输入 2 14 2 3" xfId="35808"/>
    <cellStyle name="输入 2 14 2 3 2" xfId="35809"/>
    <cellStyle name="输入 2 14 2 4" xfId="35810"/>
    <cellStyle name="输入 2 14 2 4 2" xfId="35811"/>
    <cellStyle name="输入 2 14 2 5" xfId="35812"/>
    <cellStyle name="输入 2 14 2 5 2" xfId="35813"/>
    <cellStyle name="输入 2 14 2 6" xfId="35814"/>
    <cellStyle name="输入 2 14 3" xfId="35815"/>
    <cellStyle name="输入 2 14 3 2" xfId="35816"/>
    <cellStyle name="输入 2 14 3 2 2" xfId="35817"/>
    <cellStyle name="输入 2 14 3 3" xfId="35818"/>
    <cellStyle name="输入 2 14 3 3 2" xfId="35819"/>
    <cellStyle name="输入 2 14 3 4" xfId="35820"/>
    <cellStyle name="输入 2 14 3 4 2" xfId="35821"/>
    <cellStyle name="输入 2 14 3 5" xfId="35822"/>
    <cellStyle name="输入 2 14 4" xfId="35823"/>
    <cellStyle name="输入 2 14 4 2" xfId="35824"/>
    <cellStyle name="输入 2 14 5" xfId="35825"/>
    <cellStyle name="输入 2 14 5 2" xfId="35826"/>
    <cellStyle name="输入 2 14 6" xfId="35827"/>
    <cellStyle name="输入 2 14 6 2" xfId="35828"/>
    <cellStyle name="输入 2 14 7" xfId="35829"/>
    <cellStyle name="输入 2 14 7 2" xfId="35830"/>
    <cellStyle name="输入 2 14 8" xfId="35831"/>
    <cellStyle name="输入 2 15" xfId="35832"/>
    <cellStyle name="输入 2 15 2" xfId="35833"/>
    <cellStyle name="输入 2 15 2 2" xfId="35834"/>
    <cellStyle name="输入 2 15 2 2 2" xfId="35835"/>
    <cellStyle name="输入 2 15 2 3" xfId="35836"/>
    <cellStyle name="输入 2 15 2 3 2" xfId="35837"/>
    <cellStyle name="输入 2 15 2 4" xfId="35838"/>
    <cellStyle name="输入 2 15 2 4 2" xfId="35839"/>
    <cellStyle name="输入 2 15 2 5" xfId="35840"/>
    <cellStyle name="输入 2 15 2 5 2" xfId="35841"/>
    <cellStyle name="输入 2 15 2 6" xfId="35842"/>
    <cellStyle name="输入 2 15 3" xfId="35843"/>
    <cellStyle name="输入 2 15 3 2" xfId="35844"/>
    <cellStyle name="输入 2 15 3 2 2" xfId="35845"/>
    <cellStyle name="输入 2 15 3 3" xfId="35846"/>
    <cellStyle name="输入 2 15 3 3 2" xfId="35847"/>
    <cellStyle name="输入 2 15 3 4" xfId="35848"/>
    <cellStyle name="输入 2 15 3 4 2" xfId="35849"/>
    <cellStyle name="输入 2 15 3 5" xfId="35850"/>
    <cellStyle name="输入 2 15 4" xfId="35851"/>
    <cellStyle name="输入 2 15 4 2" xfId="35852"/>
    <cellStyle name="输入 2 15 5" xfId="35853"/>
    <cellStyle name="输入 2 15 5 2" xfId="35854"/>
    <cellStyle name="输入 2 15 6" xfId="35855"/>
    <cellStyle name="输入 2 15 6 2" xfId="35856"/>
    <cellStyle name="输入 2 15 7" xfId="35857"/>
    <cellStyle name="输入 2 15 7 2" xfId="35858"/>
    <cellStyle name="输入 2 15 8" xfId="35859"/>
    <cellStyle name="输入 2 16" xfId="35860"/>
    <cellStyle name="输入 2 16 2" xfId="35861"/>
    <cellStyle name="输入 2 16 2 2" xfId="35862"/>
    <cellStyle name="输入 2 16 2 2 2" xfId="35863"/>
    <cellStyle name="输入 2 16 2 3" xfId="35864"/>
    <cellStyle name="输入 2 16 2 3 2" xfId="35865"/>
    <cellStyle name="输入 2 16 2 4" xfId="35866"/>
    <cellStyle name="输入 2 16 2 4 2" xfId="35867"/>
    <cellStyle name="输入 2 16 2 5" xfId="35868"/>
    <cellStyle name="输入 2 16 2 5 2" xfId="35869"/>
    <cellStyle name="输入 2 16 2 6" xfId="35870"/>
    <cellStyle name="输入 2 16 3" xfId="35871"/>
    <cellStyle name="输入 2 16 3 2" xfId="35872"/>
    <cellStyle name="输入 2 16 3 2 2" xfId="35873"/>
    <cellStyle name="输入 2 16 3 3" xfId="35874"/>
    <cellStyle name="输入 2 16 3 3 2" xfId="35875"/>
    <cellStyle name="输入 2 16 3 4" xfId="35876"/>
    <cellStyle name="输入 2 16 3 4 2" xfId="35877"/>
    <cellStyle name="输入 2 16 3 5" xfId="35878"/>
    <cellStyle name="输入 2 16 4" xfId="35879"/>
    <cellStyle name="输入 2 16 4 2" xfId="35880"/>
    <cellStyle name="输入 2 16 5" xfId="35881"/>
    <cellStyle name="输入 2 16 5 2" xfId="35882"/>
    <cellStyle name="输入 2 16 6" xfId="35883"/>
    <cellStyle name="输入 2 16 6 2" xfId="35884"/>
    <cellStyle name="输入 2 16 7" xfId="35885"/>
    <cellStyle name="输入 2 16 7 2" xfId="35886"/>
    <cellStyle name="输入 2 16 8" xfId="35887"/>
    <cellStyle name="输入 2 17" xfId="35888"/>
    <cellStyle name="输入 2 17 2" xfId="35889"/>
    <cellStyle name="输入 2 17 2 2" xfId="35890"/>
    <cellStyle name="输入 2 17 2 2 2" xfId="35891"/>
    <cellStyle name="输入 2 17 2 3" xfId="35892"/>
    <cellStyle name="输入 2 17 2 3 2" xfId="35893"/>
    <cellStyle name="输入 2 17 2 4" xfId="35894"/>
    <cellStyle name="输入 2 17 2 4 2" xfId="35895"/>
    <cellStyle name="输入 2 17 2 5" xfId="35896"/>
    <cellStyle name="输入 2 17 2 5 2" xfId="35897"/>
    <cellStyle name="输入 2 17 2 6" xfId="35898"/>
    <cellStyle name="输入 2 17 3" xfId="35899"/>
    <cellStyle name="输入 2 17 3 2" xfId="35900"/>
    <cellStyle name="输入 2 17 3 2 2" xfId="35901"/>
    <cellStyle name="输入 2 17 3 3" xfId="35902"/>
    <cellStyle name="输入 2 17 3 3 2" xfId="35903"/>
    <cellStyle name="输入 2 17 3 4" xfId="35904"/>
    <cellStyle name="输入 2 17 3 4 2" xfId="35905"/>
    <cellStyle name="输入 2 17 3 5" xfId="35906"/>
    <cellStyle name="输入 2 17 4" xfId="35907"/>
    <cellStyle name="输入 2 17 4 2" xfId="35908"/>
    <cellStyle name="输入 2 17 5" xfId="35909"/>
    <cellStyle name="输入 2 17 5 2" xfId="35910"/>
    <cellStyle name="输入 2 17 6" xfId="35911"/>
    <cellStyle name="输入 2 17 6 2" xfId="35912"/>
    <cellStyle name="输入 2 17 7" xfId="35913"/>
    <cellStyle name="输入 2 17 7 2" xfId="35914"/>
    <cellStyle name="输入 2 17 8" xfId="35915"/>
    <cellStyle name="输入 2 18" xfId="35916"/>
    <cellStyle name="输入 2 18 2" xfId="35917"/>
    <cellStyle name="输入 2 18 2 2" xfId="35918"/>
    <cellStyle name="输入 2 18 2 2 2" xfId="35919"/>
    <cellStyle name="输入 2 18 2 3" xfId="35920"/>
    <cellStyle name="输入 2 18 2 3 2" xfId="35921"/>
    <cellStyle name="输入 2 18 2 4" xfId="35922"/>
    <cellStyle name="输入 2 18 2 4 2" xfId="35923"/>
    <cellStyle name="输入 2 18 2 5" xfId="35924"/>
    <cellStyle name="输入 2 18 2 5 2" xfId="35925"/>
    <cellStyle name="输入 2 18 2 6" xfId="35926"/>
    <cellStyle name="输入 2 18 3" xfId="35927"/>
    <cellStyle name="输入 2 18 3 2" xfId="35928"/>
    <cellStyle name="输入 2 18 3 2 2" xfId="35929"/>
    <cellStyle name="输入 2 18 3 3" xfId="35930"/>
    <cellStyle name="输入 2 18 3 3 2" xfId="35931"/>
    <cellStyle name="输入 2 18 3 4" xfId="35932"/>
    <cellStyle name="输入 2 18 3 4 2" xfId="35933"/>
    <cellStyle name="输入 2 18 3 5" xfId="35934"/>
    <cellStyle name="输入 2 18 4" xfId="35935"/>
    <cellStyle name="输入 2 18 4 2" xfId="35936"/>
    <cellStyle name="输入 2 18 5" xfId="35937"/>
    <cellStyle name="输入 2 18 5 2" xfId="35938"/>
    <cellStyle name="输入 2 18 6" xfId="35939"/>
    <cellStyle name="输入 2 18 6 2" xfId="35940"/>
    <cellStyle name="输入 2 18 7" xfId="35941"/>
    <cellStyle name="输入 2 18 7 2" xfId="35942"/>
    <cellStyle name="输入 2 18 8" xfId="35943"/>
    <cellStyle name="输入 2 19" xfId="35944"/>
    <cellStyle name="输入 2 19 2" xfId="35945"/>
    <cellStyle name="输入 2 19 2 2" xfId="35946"/>
    <cellStyle name="输入 2 19 2 2 2" xfId="35947"/>
    <cellStyle name="输入 2 19 2 3" xfId="35948"/>
    <cellStyle name="输入 2 19 2 3 2" xfId="35949"/>
    <cellStyle name="输入 2 19 2 4" xfId="35950"/>
    <cellStyle name="输入 2 19 2 4 2" xfId="35951"/>
    <cellStyle name="输入 2 19 2 5" xfId="35952"/>
    <cellStyle name="输入 2 19 2 5 2" xfId="35953"/>
    <cellStyle name="输入 2 19 2 6" xfId="35954"/>
    <cellStyle name="输入 2 19 3" xfId="35955"/>
    <cellStyle name="输入 2 19 3 2" xfId="35956"/>
    <cellStyle name="输入 2 19 3 2 2" xfId="35957"/>
    <cellStyle name="输入 2 19 3 3" xfId="35958"/>
    <cellStyle name="输入 2 19 3 3 2" xfId="35959"/>
    <cellStyle name="输入 2 19 3 4" xfId="35960"/>
    <cellStyle name="输入 2 19 3 4 2" xfId="35961"/>
    <cellStyle name="输入 2 19 3 5" xfId="35962"/>
    <cellStyle name="输入 2 19 4" xfId="35963"/>
    <cellStyle name="输入 2 19 4 2" xfId="35964"/>
    <cellStyle name="输入 2 19 5" xfId="35965"/>
    <cellStyle name="输入 2 19 5 2" xfId="35966"/>
    <cellStyle name="输入 2 19 6" xfId="35967"/>
    <cellStyle name="输入 2 19 6 2" xfId="35968"/>
    <cellStyle name="输入 2 19 7" xfId="35969"/>
    <cellStyle name="输入 2 19 7 2" xfId="35970"/>
    <cellStyle name="输入 2 19 8" xfId="35971"/>
    <cellStyle name="输入 2 2" xfId="35972"/>
    <cellStyle name="输入 2 2 2" xfId="35973"/>
    <cellStyle name="输入 2 2 2 2" xfId="35974"/>
    <cellStyle name="输入 2 2 2 3" xfId="35975"/>
    <cellStyle name="输入 2 2 2 3 2" xfId="35976"/>
    <cellStyle name="输入 2 2 2 3 2 2" xfId="35977"/>
    <cellStyle name="输入 2 2 2 3 3" xfId="35978"/>
    <cellStyle name="输入 2 2 2 3 3 2" xfId="35979"/>
    <cellStyle name="输入 2 2 2 3 4" xfId="35980"/>
    <cellStyle name="输入 2 2 2 3 4 2" xfId="35981"/>
    <cellStyle name="输入 2 2 2 3 5" xfId="35982"/>
    <cellStyle name="输入 2 2 2 3 5 2" xfId="35983"/>
    <cellStyle name="输入 2 2 2 4" xfId="35984"/>
    <cellStyle name="输入 2 2 2 4 2" xfId="35985"/>
    <cellStyle name="输入 2 2 2 4 2 2" xfId="35986"/>
    <cellStyle name="输入 2 2 2 4 3" xfId="35987"/>
    <cellStyle name="输入 2 2 2 4 3 2" xfId="35988"/>
    <cellStyle name="输入 2 2 2 4 4" xfId="35989"/>
    <cellStyle name="输入 2 2 2 4 4 2" xfId="35990"/>
    <cellStyle name="输入 2 2 2 4 5" xfId="35991"/>
    <cellStyle name="输入 2 2 2 4 5 2" xfId="35992"/>
    <cellStyle name="输入 2 2 2 4 6" xfId="35993"/>
    <cellStyle name="输入 2 2 2 5" xfId="35994"/>
    <cellStyle name="输入 2 2 2 6" xfId="35995"/>
    <cellStyle name="输入 2 2 3" xfId="35996"/>
    <cellStyle name="输入 2 2 3 2" xfId="35997"/>
    <cellStyle name="输入 2 2 3 3" xfId="35998"/>
    <cellStyle name="输入 2 2 3 4" xfId="35999"/>
    <cellStyle name="输入 2 2 4" xfId="36000"/>
    <cellStyle name="输入 2 2 5" xfId="36001"/>
    <cellStyle name="输入 2 2 5 2" xfId="36002"/>
    <cellStyle name="输入 2 2 5 2 2" xfId="36003"/>
    <cellStyle name="输入 2 2 5 3" xfId="36004"/>
    <cellStyle name="输入 2 2 5 3 2" xfId="36005"/>
    <cellStyle name="输入 2 2 5 4" xfId="36006"/>
    <cellStyle name="输入 2 2 5 4 2" xfId="36007"/>
    <cellStyle name="输入 2 2 5 5" xfId="36008"/>
    <cellStyle name="输入 2 2 5 5 2" xfId="36009"/>
    <cellStyle name="输入 2 2 6" xfId="36010"/>
    <cellStyle name="输入 2 2 6 2" xfId="36011"/>
    <cellStyle name="输入 2 2 6 2 2" xfId="36012"/>
    <cellStyle name="输入 2 2 6 3" xfId="36013"/>
    <cellStyle name="输入 2 2 6 3 2" xfId="36014"/>
    <cellStyle name="输入 2 2 6 4" xfId="36015"/>
    <cellStyle name="输入 2 2 6 4 2" xfId="36016"/>
    <cellStyle name="输入 2 2 6 5" xfId="36017"/>
    <cellStyle name="输入 2 2 6 5 2" xfId="36018"/>
    <cellStyle name="输入 2 2 6 6" xfId="36019"/>
    <cellStyle name="输入 2 2 7" xfId="36020"/>
    <cellStyle name="输入 2 2 8" xfId="36021"/>
    <cellStyle name="输入 2 20" xfId="36022"/>
    <cellStyle name="输入 2 20 2" xfId="36023"/>
    <cellStyle name="输入 2 20 2 2" xfId="36024"/>
    <cellStyle name="输入 2 20 2 2 2" xfId="36025"/>
    <cellStyle name="输入 2 20 2 3" xfId="36026"/>
    <cellStyle name="输入 2 20 2 3 2" xfId="36027"/>
    <cellStyle name="输入 2 20 2 4" xfId="36028"/>
    <cellStyle name="输入 2 20 2 4 2" xfId="36029"/>
    <cellStyle name="输入 2 20 2 5" xfId="36030"/>
    <cellStyle name="输入 2 20 2 5 2" xfId="36031"/>
    <cellStyle name="输入 2 20 2 6" xfId="36032"/>
    <cellStyle name="输入 2 20 3" xfId="36033"/>
    <cellStyle name="输入 2 20 3 2" xfId="36034"/>
    <cellStyle name="输入 2 20 3 2 2" xfId="36035"/>
    <cellStyle name="输入 2 20 3 3" xfId="36036"/>
    <cellStyle name="输入 2 20 3 3 2" xfId="36037"/>
    <cellStyle name="输入 2 20 3 4" xfId="36038"/>
    <cellStyle name="输入 2 20 3 4 2" xfId="36039"/>
    <cellStyle name="输入 2 20 3 5" xfId="36040"/>
    <cellStyle name="输入 2 20 4" xfId="36041"/>
    <cellStyle name="输入 2 20 4 2" xfId="36042"/>
    <cellStyle name="输入 2 20 5" xfId="36043"/>
    <cellStyle name="输入 2 20 5 2" xfId="36044"/>
    <cellStyle name="输入 2 20 6" xfId="36045"/>
    <cellStyle name="输入 2 20 6 2" xfId="36046"/>
    <cellStyle name="输入 2 20 7" xfId="36047"/>
    <cellStyle name="输入 2 20 7 2" xfId="36048"/>
    <cellStyle name="输入 2 20 8" xfId="36049"/>
    <cellStyle name="输入 2 21" xfId="36050"/>
    <cellStyle name="输入 2 21 2" xfId="36051"/>
    <cellStyle name="输入 2 21 2 2" xfId="36052"/>
    <cellStyle name="输入 2 21 2 2 2" xfId="36053"/>
    <cellStyle name="输入 2 21 2 3" xfId="36054"/>
    <cellStyle name="输入 2 21 2 3 2" xfId="36055"/>
    <cellStyle name="输入 2 21 2 4" xfId="36056"/>
    <cellStyle name="输入 2 21 2 4 2" xfId="36057"/>
    <cellStyle name="输入 2 21 2 5" xfId="36058"/>
    <cellStyle name="输入 2 21 2 5 2" xfId="36059"/>
    <cellStyle name="输入 2 21 2 6" xfId="36060"/>
    <cellStyle name="输入 2 21 3" xfId="36061"/>
    <cellStyle name="输入 2 21 3 2" xfId="36062"/>
    <cellStyle name="输入 2 21 3 2 2" xfId="36063"/>
    <cellStyle name="输入 2 21 3 3" xfId="36064"/>
    <cellStyle name="输入 2 21 3 3 2" xfId="36065"/>
    <cellStyle name="输入 2 21 3 4" xfId="36066"/>
    <cellStyle name="输入 2 21 3 4 2" xfId="36067"/>
    <cellStyle name="输入 2 21 3 5" xfId="36068"/>
    <cellStyle name="输入 2 21 4" xfId="36069"/>
    <cellStyle name="输入 2 21 4 2" xfId="36070"/>
    <cellStyle name="输入 2 21 5" xfId="36071"/>
    <cellStyle name="输入 2 21 5 2" xfId="36072"/>
    <cellStyle name="输入 2 21 6" xfId="36073"/>
    <cellStyle name="输入 2 21 6 2" xfId="36074"/>
    <cellStyle name="输入 2 21 7" xfId="36075"/>
    <cellStyle name="输入 2 21 7 2" xfId="36076"/>
    <cellStyle name="输入 2 21 8" xfId="36077"/>
    <cellStyle name="输入 2 22" xfId="36078"/>
    <cellStyle name="输入 2 22 2" xfId="36079"/>
    <cellStyle name="输入 2 22 2 2" xfId="36080"/>
    <cellStyle name="输入 2 22 2 2 2" xfId="36081"/>
    <cellStyle name="输入 2 22 2 3" xfId="36082"/>
    <cellStyle name="输入 2 22 2 3 2" xfId="36083"/>
    <cellStyle name="输入 2 22 2 4" xfId="36084"/>
    <cellStyle name="输入 2 22 2 4 2" xfId="36085"/>
    <cellStyle name="输入 2 22 2 5" xfId="36086"/>
    <cellStyle name="输入 2 22 2 5 2" xfId="36087"/>
    <cellStyle name="输入 2 22 2 6" xfId="36088"/>
    <cellStyle name="输入 2 22 3" xfId="36089"/>
    <cellStyle name="输入 2 22 3 2" xfId="36090"/>
    <cellStyle name="输入 2 22 3 2 2" xfId="36091"/>
    <cellStyle name="输入 2 22 3 3" xfId="36092"/>
    <cellStyle name="输入 2 22 3 3 2" xfId="36093"/>
    <cellStyle name="输入 2 22 3 4" xfId="36094"/>
    <cellStyle name="输入 2 22 3 4 2" xfId="36095"/>
    <cellStyle name="输入 2 22 3 5" xfId="36096"/>
    <cellStyle name="输入 2 22 4" xfId="36097"/>
    <cellStyle name="输入 2 22 4 2" xfId="36098"/>
    <cellStyle name="输入 2 22 5" xfId="36099"/>
    <cellStyle name="输入 2 22 5 2" xfId="36100"/>
    <cellStyle name="输入 2 22 6" xfId="36101"/>
    <cellStyle name="输入 2 22 6 2" xfId="36102"/>
    <cellStyle name="输入 2 22 7" xfId="36103"/>
    <cellStyle name="输入 2 22 7 2" xfId="36104"/>
    <cellStyle name="输入 2 22 8" xfId="36105"/>
    <cellStyle name="输入 2 23" xfId="36106"/>
    <cellStyle name="输入 2 23 2" xfId="36107"/>
    <cellStyle name="输入 2 23 2 2" xfId="36108"/>
    <cellStyle name="输入 2 23 2 2 2" xfId="36109"/>
    <cellStyle name="输入 2 23 2 3" xfId="36110"/>
    <cellStyle name="输入 2 23 2 3 2" xfId="36111"/>
    <cellStyle name="输入 2 23 2 4" xfId="36112"/>
    <cellStyle name="输入 2 23 2 4 2" xfId="36113"/>
    <cellStyle name="输入 2 23 2 5" xfId="36114"/>
    <cellStyle name="输入 2 23 2 5 2" xfId="36115"/>
    <cellStyle name="输入 2 23 2 6" xfId="36116"/>
    <cellStyle name="输入 2 23 3" xfId="36117"/>
    <cellStyle name="输入 2 23 3 2" xfId="36118"/>
    <cellStyle name="输入 2 23 3 2 2" xfId="36119"/>
    <cellStyle name="输入 2 23 3 3" xfId="36120"/>
    <cellStyle name="输入 2 23 3 3 2" xfId="36121"/>
    <cellStyle name="输入 2 23 3 4" xfId="36122"/>
    <cellStyle name="输入 2 23 3 4 2" xfId="36123"/>
    <cellStyle name="输入 2 23 3 5" xfId="36124"/>
    <cellStyle name="输入 2 23 4" xfId="36125"/>
    <cellStyle name="输入 2 23 4 2" xfId="36126"/>
    <cellStyle name="输入 2 23 5" xfId="36127"/>
    <cellStyle name="输入 2 23 5 2" xfId="36128"/>
    <cellStyle name="输入 2 23 6" xfId="36129"/>
    <cellStyle name="输入 2 23 6 2" xfId="36130"/>
    <cellStyle name="输入 2 23 7" xfId="36131"/>
    <cellStyle name="输入 2 23 7 2" xfId="36132"/>
    <cellStyle name="输入 2 23 8" xfId="36133"/>
    <cellStyle name="输入 2 24" xfId="36134"/>
    <cellStyle name="输入 2 24 2" xfId="36135"/>
    <cellStyle name="输入 2 24 2 2" xfId="36136"/>
    <cellStyle name="输入 2 24 2 2 2" xfId="36137"/>
    <cellStyle name="输入 2 24 2 3" xfId="36138"/>
    <cellStyle name="输入 2 24 2 3 2" xfId="36139"/>
    <cellStyle name="输入 2 24 2 4" xfId="36140"/>
    <cellStyle name="输入 2 24 2 4 2" xfId="36141"/>
    <cellStyle name="输入 2 24 2 5" xfId="36142"/>
    <cellStyle name="输入 2 24 2 5 2" xfId="36143"/>
    <cellStyle name="输入 2 24 2 6" xfId="36144"/>
    <cellStyle name="输入 2 24 3" xfId="36145"/>
    <cellStyle name="输入 2 24 3 2" xfId="36146"/>
    <cellStyle name="输入 2 24 3 2 2" xfId="36147"/>
    <cellStyle name="输入 2 24 3 3" xfId="36148"/>
    <cellStyle name="输入 2 24 3 3 2" xfId="36149"/>
    <cellStyle name="输入 2 24 3 4" xfId="36150"/>
    <cellStyle name="输入 2 24 3 4 2" xfId="36151"/>
    <cellStyle name="输入 2 24 3 5" xfId="36152"/>
    <cellStyle name="输入 2 24 4" xfId="36153"/>
    <cellStyle name="输入 2 24 4 2" xfId="36154"/>
    <cellStyle name="输入 2 24 5" xfId="36155"/>
    <cellStyle name="输入 2 24 5 2" xfId="36156"/>
    <cellStyle name="输入 2 24 6" xfId="36157"/>
    <cellStyle name="输入 2 24 6 2" xfId="36158"/>
    <cellStyle name="输入 2 24 7" xfId="36159"/>
    <cellStyle name="输入 2 24 7 2" xfId="36160"/>
    <cellStyle name="输入 2 24 8" xfId="36161"/>
    <cellStyle name="输入 2 25" xfId="36162"/>
    <cellStyle name="输入 2 25 2" xfId="36163"/>
    <cellStyle name="输入 2 25 2 2" xfId="36164"/>
    <cellStyle name="输入 2 25 2 2 2" xfId="36165"/>
    <cellStyle name="输入 2 25 2 3" xfId="36166"/>
    <cellStyle name="输入 2 25 2 3 2" xfId="36167"/>
    <cellStyle name="输入 2 25 2 4" xfId="36168"/>
    <cellStyle name="输入 2 25 2 4 2" xfId="36169"/>
    <cellStyle name="输入 2 25 2 5" xfId="36170"/>
    <cellStyle name="输入 2 25 2 5 2" xfId="36171"/>
    <cellStyle name="输入 2 25 2 6" xfId="36172"/>
    <cellStyle name="输入 2 25 3" xfId="36173"/>
    <cellStyle name="输入 2 25 3 2" xfId="36174"/>
    <cellStyle name="输入 2 25 3 2 2" xfId="36175"/>
    <cellStyle name="输入 2 25 3 3" xfId="36176"/>
    <cellStyle name="输入 2 25 3 3 2" xfId="36177"/>
    <cellStyle name="输入 2 25 3 4" xfId="36178"/>
    <cellStyle name="输入 2 25 3 4 2" xfId="36179"/>
    <cellStyle name="输入 2 25 3 5" xfId="36180"/>
    <cellStyle name="输入 2 25 4" xfId="36181"/>
    <cellStyle name="输入 2 25 4 2" xfId="36182"/>
    <cellStyle name="输入 2 25 5" xfId="36183"/>
    <cellStyle name="输入 2 25 5 2" xfId="36184"/>
    <cellStyle name="输入 2 25 6" xfId="36185"/>
    <cellStyle name="输入 2 25 6 2" xfId="36186"/>
    <cellStyle name="输入 2 25 7" xfId="36187"/>
    <cellStyle name="输入 2 25 7 2" xfId="36188"/>
    <cellStyle name="输入 2 25 8" xfId="36189"/>
    <cellStyle name="输入 2 26" xfId="36190"/>
    <cellStyle name="输入 2 27" xfId="36191"/>
    <cellStyle name="输入 2 28" xfId="36192"/>
    <cellStyle name="输入 2 3" xfId="36193"/>
    <cellStyle name="输入 2 3 2" xfId="36194"/>
    <cellStyle name="输入 2 3 3" xfId="36195"/>
    <cellStyle name="输入 2 3 3 2" xfId="36196"/>
    <cellStyle name="输入 2 3 3 2 2" xfId="36197"/>
    <cellStyle name="输入 2 3 3 3" xfId="36198"/>
    <cellStyle name="输入 2 3 3 3 2" xfId="36199"/>
    <cellStyle name="输入 2 3 3 4" xfId="36200"/>
    <cellStyle name="输入 2 3 3 4 2" xfId="36201"/>
    <cellStyle name="输入 2 3 3 5" xfId="36202"/>
    <cellStyle name="输入 2 3 3 5 2" xfId="36203"/>
    <cellStyle name="输入 2 3 4" xfId="36204"/>
    <cellStyle name="输入 2 3 4 2" xfId="36205"/>
    <cellStyle name="输入 2 3 4 2 2" xfId="36206"/>
    <cellStyle name="输入 2 3 4 3" xfId="36207"/>
    <cellStyle name="输入 2 3 4 3 2" xfId="36208"/>
    <cellStyle name="输入 2 3 4 4" xfId="36209"/>
    <cellStyle name="输入 2 3 4 4 2" xfId="36210"/>
    <cellStyle name="输入 2 3 4 5" xfId="36211"/>
    <cellStyle name="输入 2 3 4 5 2" xfId="36212"/>
    <cellStyle name="输入 2 3 4 6" xfId="36213"/>
    <cellStyle name="输入 2 3 5" xfId="36214"/>
    <cellStyle name="输入 2 3 6" xfId="36215"/>
    <cellStyle name="输入 2 4" xfId="36216"/>
    <cellStyle name="输入 2 4 10" xfId="36217"/>
    <cellStyle name="输入 2 4 2" xfId="36218"/>
    <cellStyle name="输入 2 4 2 2" xfId="36219"/>
    <cellStyle name="输入 2 4 2 2 2" xfId="36220"/>
    <cellStyle name="输入 2 4 2 3" xfId="36221"/>
    <cellStyle name="输入 2 4 2 3 2" xfId="36222"/>
    <cellStyle name="输入 2 4 2 4" xfId="36223"/>
    <cellStyle name="输入 2 4 2 4 2" xfId="36224"/>
    <cellStyle name="输入 2 4 2 5" xfId="36225"/>
    <cellStyle name="输入 2 4 2 5 2" xfId="36226"/>
    <cellStyle name="输入 2 4 3" xfId="36227"/>
    <cellStyle name="输入 2 4 3 2" xfId="36228"/>
    <cellStyle name="输入 2 4 3 2 2" xfId="36229"/>
    <cellStyle name="输入 2 4 3 3" xfId="36230"/>
    <cellStyle name="输入 2 4 3 3 2" xfId="36231"/>
    <cellStyle name="输入 2 4 3 4" xfId="36232"/>
    <cellStyle name="输入 2 4 3 4 2" xfId="36233"/>
    <cellStyle name="输入 2 4 3 5" xfId="36234"/>
    <cellStyle name="输入 2 4 3 5 2" xfId="36235"/>
    <cellStyle name="输入 2 4 4" xfId="36236"/>
    <cellStyle name="输入 2 4 4 2" xfId="36237"/>
    <cellStyle name="输入 2 4 4 2 2" xfId="36238"/>
    <cellStyle name="输入 2 4 4 3" xfId="36239"/>
    <cellStyle name="输入 2 4 4 3 2" xfId="36240"/>
    <cellStyle name="输入 2 4 4 4" xfId="36241"/>
    <cellStyle name="输入 2 4 4 4 2" xfId="36242"/>
    <cellStyle name="输入 2 4 4 5" xfId="36243"/>
    <cellStyle name="输入 2 4 4 5 2" xfId="36244"/>
    <cellStyle name="输入 2 4 4 6" xfId="36245"/>
    <cellStyle name="输入 2 4 5" xfId="36246"/>
    <cellStyle name="输入 2 4 5 2" xfId="36247"/>
    <cellStyle name="输入 2 4 5 2 2" xfId="36248"/>
    <cellStyle name="输入 2 4 5 3" xfId="36249"/>
    <cellStyle name="输入 2 4 5 3 2" xfId="36250"/>
    <cellStyle name="输入 2 4 5 4" xfId="36251"/>
    <cellStyle name="输入 2 4 5 4 2" xfId="36252"/>
    <cellStyle name="输入 2 4 5 5" xfId="36253"/>
    <cellStyle name="输入 2 4 6" xfId="36254"/>
    <cellStyle name="输入 2 4 6 2" xfId="36255"/>
    <cellStyle name="输入 2 4 7" xfId="36256"/>
    <cellStyle name="输入 2 4 7 2" xfId="36257"/>
    <cellStyle name="输入 2 4 8" xfId="36258"/>
    <cellStyle name="输入 2 4 8 2" xfId="36259"/>
    <cellStyle name="输入 2 4 9" xfId="36260"/>
    <cellStyle name="输入 2 4 9 2" xfId="36261"/>
    <cellStyle name="输入 2 5" xfId="36262"/>
    <cellStyle name="输入 2 5 2" xfId="36263"/>
    <cellStyle name="输入 2 5 2 2" xfId="36264"/>
    <cellStyle name="输入 2 5 2 2 2" xfId="36265"/>
    <cellStyle name="输入 2 5 2 3" xfId="36266"/>
    <cellStyle name="输入 2 5 2 3 2" xfId="36267"/>
    <cellStyle name="输入 2 5 2 4" xfId="36268"/>
    <cellStyle name="输入 2 5 2 4 2" xfId="36269"/>
    <cellStyle name="输入 2 5 2 5" xfId="36270"/>
    <cellStyle name="输入 2 5 2 5 2" xfId="36271"/>
    <cellStyle name="输入 2 5 2 6" xfId="36272"/>
    <cellStyle name="输入 2 5 3" xfId="36273"/>
    <cellStyle name="输入 2 5 3 2" xfId="36274"/>
    <cellStyle name="输入 2 5 3 2 2" xfId="36275"/>
    <cellStyle name="输入 2 5 3 3" xfId="36276"/>
    <cellStyle name="输入 2 5 3 3 2" xfId="36277"/>
    <cellStyle name="输入 2 5 3 4" xfId="36278"/>
    <cellStyle name="输入 2 5 3 4 2" xfId="36279"/>
    <cellStyle name="输入 2 5 3 5" xfId="36280"/>
    <cellStyle name="输入 2 5 4" xfId="36281"/>
    <cellStyle name="输入 2 5 4 2" xfId="36282"/>
    <cellStyle name="输入 2 5 5" xfId="36283"/>
    <cellStyle name="输入 2 5 5 2" xfId="36284"/>
    <cellStyle name="输入 2 5 6" xfId="36285"/>
    <cellStyle name="输入 2 5 6 2" xfId="36286"/>
    <cellStyle name="输入 2 5 7" xfId="36287"/>
    <cellStyle name="输入 2 5 7 2" xfId="36288"/>
    <cellStyle name="输入 2 5 8" xfId="36289"/>
    <cellStyle name="输入 2 6" xfId="36290"/>
    <cellStyle name="输入 2 6 2" xfId="36291"/>
    <cellStyle name="输入 2 6 2 2" xfId="36292"/>
    <cellStyle name="输入 2 6 2 2 2" xfId="36293"/>
    <cellStyle name="输入 2 6 2 3" xfId="36294"/>
    <cellStyle name="输入 2 6 2 3 2" xfId="36295"/>
    <cellStyle name="输入 2 6 2 4" xfId="36296"/>
    <cellStyle name="输入 2 6 2 4 2" xfId="36297"/>
    <cellStyle name="输入 2 6 2 5" xfId="36298"/>
    <cellStyle name="输入 2 6 2 5 2" xfId="36299"/>
    <cellStyle name="输入 2 6 2 6" xfId="36300"/>
    <cellStyle name="输入 2 6 3" xfId="36301"/>
    <cellStyle name="输入 2 6 3 2" xfId="36302"/>
    <cellStyle name="输入 2 6 3 2 2" xfId="36303"/>
    <cellStyle name="输入 2 6 3 3" xfId="36304"/>
    <cellStyle name="输入 2 6 3 3 2" xfId="36305"/>
    <cellStyle name="输入 2 6 3 4" xfId="36306"/>
    <cellStyle name="输入 2 6 3 4 2" xfId="36307"/>
    <cellStyle name="输入 2 6 3 5" xfId="36308"/>
    <cellStyle name="输入 2 6 4" xfId="36309"/>
    <cellStyle name="输入 2 6 4 2" xfId="36310"/>
    <cellStyle name="输入 2 6 5" xfId="36311"/>
    <cellStyle name="输入 2 6 5 2" xfId="36312"/>
    <cellStyle name="输入 2 6 6" xfId="36313"/>
    <cellStyle name="输入 2 6 6 2" xfId="36314"/>
    <cellStyle name="输入 2 6 7" xfId="36315"/>
    <cellStyle name="输入 2 6 7 2" xfId="36316"/>
    <cellStyle name="输入 2 6 8" xfId="36317"/>
    <cellStyle name="输入 2 7" xfId="36318"/>
    <cellStyle name="输入 2 7 2" xfId="36319"/>
    <cellStyle name="输入 2 7 2 2" xfId="36320"/>
    <cellStyle name="输入 2 7 2 2 2" xfId="36321"/>
    <cellStyle name="输入 2 7 2 3" xfId="36322"/>
    <cellStyle name="输入 2 7 2 3 2" xfId="36323"/>
    <cellStyle name="输入 2 7 2 4" xfId="36324"/>
    <cellStyle name="输入 2 7 2 4 2" xfId="36325"/>
    <cellStyle name="输入 2 7 2 5" xfId="36326"/>
    <cellStyle name="输入 2 7 2 5 2" xfId="36327"/>
    <cellStyle name="输入 2 7 2 6" xfId="36328"/>
    <cellStyle name="输入 2 7 3" xfId="36329"/>
    <cellStyle name="输入 2 7 3 2" xfId="36330"/>
    <cellStyle name="输入 2 7 3 2 2" xfId="36331"/>
    <cellStyle name="输入 2 7 3 3" xfId="36332"/>
    <cellStyle name="输入 2 7 3 3 2" xfId="36333"/>
    <cellStyle name="输入 2 7 3 4" xfId="36334"/>
    <cellStyle name="输入 2 7 3 4 2" xfId="36335"/>
    <cellStyle name="输入 2 7 3 5" xfId="36336"/>
    <cellStyle name="输入 2 7 4" xfId="36337"/>
    <cellStyle name="输入 2 7 4 2" xfId="36338"/>
    <cellStyle name="输入 2 7 5" xfId="36339"/>
    <cellStyle name="输入 2 7 5 2" xfId="36340"/>
    <cellStyle name="输入 2 7 6" xfId="36341"/>
    <cellStyle name="输入 2 7 6 2" xfId="36342"/>
    <cellStyle name="输入 2 7 7" xfId="36343"/>
    <cellStyle name="输入 2 7 7 2" xfId="36344"/>
    <cellStyle name="输入 2 7 8" xfId="36345"/>
    <cellStyle name="输入 2 8" xfId="36346"/>
    <cellStyle name="输入 2 8 2" xfId="36347"/>
    <cellStyle name="输入 2 8 2 2" xfId="36348"/>
    <cellStyle name="输入 2 8 2 2 2" xfId="36349"/>
    <cellStyle name="输入 2 8 2 3" xfId="36350"/>
    <cellStyle name="输入 2 8 2 3 2" xfId="36351"/>
    <cellStyle name="输入 2 8 2 4" xfId="36352"/>
    <cellStyle name="输入 2 8 2 4 2" xfId="36353"/>
    <cellStyle name="输入 2 8 2 5" xfId="36354"/>
    <cellStyle name="输入 2 8 2 5 2" xfId="36355"/>
    <cellStyle name="输入 2 8 2 6" xfId="36356"/>
    <cellStyle name="输入 2 8 3" xfId="36357"/>
    <cellStyle name="输入 2 8 3 2" xfId="36358"/>
    <cellStyle name="输入 2 8 3 2 2" xfId="36359"/>
    <cellStyle name="输入 2 8 3 3" xfId="36360"/>
    <cellStyle name="输入 2 8 3 3 2" xfId="36361"/>
    <cellStyle name="输入 2 8 3 4" xfId="36362"/>
    <cellStyle name="输入 2 8 3 4 2" xfId="36363"/>
    <cellStyle name="输入 2 8 3 5" xfId="36364"/>
    <cellStyle name="输入 2 8 4" xfId="36365"/>
    <cellStyle name="输入 2 8 4 2" xfId="36366"/>
    <cellStyle name="输入 2 8 5" xfId="36367"/>
    <cellStyle name="输入 2 8 5 2" xfId="36368"/>
    <cellStyle name="输入 2 8 6" xfId="36369"/>
    <cellStyle name="输入 2 8 6 2" xfId="36370"/>
    <cellStyle name="输入 2 8 7" xfId="36371"/>
    <cellStyle name="输入 2 8 7 2" xfId="36372"/>
    <cellStyle name="输入 2 8 8" xfId="36373"/>
    <cellStyle name="输入 2 9" xfId="36374"/>
    <cellStyle name="输入 2 9 2" xfId="36375"/>
    <cellStyle name="输入 2 9 2 2" xfId="36376"/>
    <cellStyle name="输入 2 9 2 2 2" xfId="36377"/>
    <cellStyle name="输入 2 9 2 3" xfId="36378"/>
    <cellStyle name="输入 2 9 2 3 2" xfId="36379"/>
    <cellStyle name="输入 2 9 2 4" xfId="36380"/>
    <cellStyle name="输入 2 9 2 4 2" xfId="36381"/>
    <cellStyle name="输入 2 9 2 5" xfId="36382"/>
    <cellStyle name="输入 2 9 2 5 2" xfId="36383"/>
    <cellStyle name="输入 2 9 2 6" xfId="36384"/>
    <cellStyle name="输入 2 9 3" xfId="36385"/>
    <cellStyle name="输入 2 9 3 2" xfId="36386"/>
    <cellStyle name="输入 2 9 3 2 2" xfId="36387"/>
    <cellStyle name="输入 2 9 3 3" xfId="36388"/>
    <cellStyle name="输入 2 9 3 3 2" xfId="36389"/>
    <cellStyle name="输入 2 9 3 4" xfId="36390"/>
    <cellStyle name="输入 2 9 3 4 2" xfId="36391"/>
    <cellStyle name="输入 2 9 3 5" xfId="36392"/>
    <cellStyle name="输入 2 9 4" xfId="36393"/>
    <cellStyle name="输入 2 9 4 2" xfId="36394"/>
    <cellStyle name="输入 2 9 5" xfId="36395"/>
    <cellStyle name="输入 2 9 5 2" xfId="36396"/>
    <cellStyle name="输入 2 9 6" xfId="36397"/>
    <cellStyle name="输入 2 9 6 2" xfId="36398"/>
    <cellStyle name="输入 2 9 7" xfId="36399"/>
    <cellStyle name="输入 2 9 7 2" xfId="36400"/>
    <cellStyle name="输入 2 9 8" xfId="36401"/>
    <cellStyle name="输入 3" xfId="36402"/>
    <cellStyle name="输入 3 2" xfId="36403"/>
    <cellStyle name="输入 3 2 2" xfId="36404"/>
    <cellStyle name="输入 3 2 2 2" xfId="36405"/>
    <cellStyle name="输入 3 2 2 3" xfId="36406"/>
    <cellStyle name="输入 3 2 2 4" xfId="36407"/>
    <cellStyle name="输入 3 2 2 5" xfId="36408"/>
    <cellStyle name="输入 3 2 3" xfId="36409"/>
    <cellStyle name="输入 3 2 3 2" xfId="36410"/>
    <cellStyle name="输入 3 2 3 3" xfId="36411"/>
    <cellStyle name="输入 3 2 3 4" xfId="36412"/>
    <cellStyle name="输入 3 2 4" xfId="36413"/>
    <cellStyle name="输入 3 2 5" xfId="36414"/>
    <cellStyle name="输入 3 2 6" xfId="36415"/>
    <cellStyle name="输入 3 2 7" xfId="36416"/>
    <cellStyle name="输入 3 3" xfId="36417"/>
    <cellStyle name="输入 3 3 2" xfId="36418"/>
    <cellStyle name="输入 3 3 3" xfId="36419"/>
    <cellStyle name="输入 3 3 4" xfId="36420"/>
    <cellStyle name="输入 3 3 5" xfId="36421"/>
    <cellStyle name="输入 3 4" xfId="36422"/>
    <cellStyle name="输入 3 4 2" xfId="36423"/>
    <cellStyle name="输入 3 4 3" xfId="36424"/>
    <cellStyle name="输入 3 4 4" xfId="36425"/>
    <cellStyle name="输入 3 4 4 2" xfId="36426"/>
    <cellStyle name="输入 3 4 5" xfId="36427"/>
    <cellStyle name="输入 3 4 5 2" xfId="36428"/>
    <cellStyle name="输入 3 4 6" xfId="36429"/>
    <cellStyle name="输入 3 5" xfId="36430"/>
    <cellStyle name="输入 3 5 2" xfId="36431"/>
    <cellStyle name="输入 3 6" xfId="36432"/>
    <cellStyle name="输入 3 6 2" xfId="36433"/>
    <cellStyle name="输入 3 7" xfId="36434"/>
    <cellStyle name="输入 3 8" xfId="36435"/>
    <cellStyle name="输入 4" xfId="36436"/>
    <cellStyle name="输入 4 10" xfId="36437"/>
    <cellStyle name="输入 4 10 2" xfId="36438"/>
    <cellStyle name="输入 4 11" xfId="36439"/>
    <cellStyle name="输入 4 11 2" xfId="36440"/>
    <cellStyle name="输入 4 12" xfId="36441"/>
    <cellStyle name="输入 4 2" xfId="36442"/>
    <cellStyle name="输入 4 2 10" xfId="36443"/>
    <cellStyle name="输入 4 2 10 2" xfId="36444"/>
    <cellStyle name="输入 4 2 11" xfId="36445"/>
    <cellStyle name="输入 4 2 2" xfId="36446"/>
    <cellStyle name="输入 4 2 2 2" xfId="36447"/>
    <cellStyle name="输入 4 2 2 2 2" xfId="36448"/>
    <cellStyle name="输入 4 2 2 2 2 2" xfId="36449"/>
    <cellStyle name="输入 4 2 2 2 2 2 2" xfId="36450"/>
    <cellStyle name="输入 4 2 2 2 2 3" xfId="36451"/>
    <cellStyle name="输入 4 2 2 2 2 3 2" xfId="36452"/>
    <cellStyle name="输入 4 2 2 2 2 4" xfId="36453"/>
    <cellStyle name="输入 4 2 2 2 2 4 2" xfId="36454"/>
    <cellStyle name="输入 4 2 2 2 2 5" xfId="36455"/>
    <cellStyle name="输入 4 2 2 2 2 5 2" xfId="36456"/>
    <cellStyle name="输入 4 2 2 2 2 6" xfId="36457"/>
    <cellStyle name="输入 4 2 2 2 3" xfId="36458"/>
    <cellStyle name="输入 4 2 2 2 3 2" xfId="36459"/>
    <cellStyle name="输入 4 2 2 2 4" xfId="36460"/>
    <cellStyle name="输入 4 2 2 2 4 2" xfId="36461"/>
    <cellStyle name="输入 4 2 2 2 5" xfId="36462"/>
    <cellStyle name="输入 4 2 2 2 5 2" xfId="36463"/>
    <cellStyle name="输入 4 2 2 2 6" xfId="36464"/>
    <cellStyle name="输入 4 2 2 2 6 2" xfId="36465"/>
    <cellStyle name="输入 4 2 2 3" xfId="36466"/>
    <cellStyle name="输入 4 2 2 3 2" xfId="36467"/>
    <cellStyle name="输入 4 2 2 3 2 2" xfId="36468"/>
    <cellStyle name="输入 4 2 2 3 2 2 2" xfId="36469"/>
    <cellStyle name="输入 4 2 2 3 2 3" xfId="36470"/>
    <cellStyle name="输入 4 2 2 3 2 3 2" xfId="36471"/>
    <cellStyle name="输入 4 2 2 3 2 4" xfId="36472"/>
    <cellStyle name="输入 4 2 2 3 2 4 2" xfId="36473"/>
    <cellStyle name="输入 4 2 2 3 2 5" xfId="36474"/>
    <cellStyle name="输入 4 2 2 3 2 5 2" xfId="36475"/>
    <cellStyle name="输入 4 2 2 3 2 6" xfId="36476"/>
    <cellStyle name="输入 4 2 2 3 3" xfId="36477"/>
    <cellStyle name="输入 4 2 2 3 3 2" xfId="36478"/>
    <cellStyle name="输入 4 2 2 3 4" xfId="36479"/>
    <cellStyle name="输入 4 2 2 3 4 2" xfId="36480"/>
    <cellStyle name="输入 4 2 2 3 5" xfId="36481"/>
    <cellStyle name="输入 4 2 2 3 5 2" xfId="36482"/>
    <cellStyle name="输入 4 2 2 3 6" xfId="36483"/>
    <cellStyle name="输入 4 2 2 3 6 2" xfId="36484"/>
    <cellStyle name="输入 4 2 2 4" xfId="36485"/>
    <cellStyle name="输入 4 2 2 4 2" xfId="36486"/>
    <cellStyle name="输入 4 2 2 4 2 2" xfId="36487"/>
    <cellStyle name="输入 4 2 2 4 3" xfId="36488"/>
    <cellStyle name="输入 4 2 2 4 3 2" xfId="36489"/>
    <cellStyle name="输入 4 2 2 4 4" xfId="36490"/>
    <cellStyle name="输入 4 2 2 4 4 2" xfId="36491"/>
    <cellStyle name="输入 4 2 2 4 5" xfId="36492"/>
    <cellStyle name="输入 4 2 2 4 5 2" xfId="36493"/>
    <cellStyle name="输入 4 2 2 4 6" xfId="36494"/>
    <cellStyle name="输入 4 2 2 5" xfId="36495"/>
    <cellStyle name="输入 4 2 2 5 2" xfId="36496"/>
    <cellStyle name="输入 4 2 2 5 2 2" xfId="36497"/>
    <cellStyle name="输入 4 2 2 5 3" xfId="36498"/>
    <cellStyle name="输入 4 2 2 5 3 2" xfId="36499"/>
    <cellStyle name="输入 4 2 2 5 4" xfId="36500"/>
    <cellStyle name="输入 4 2 2 5 4 2" xfId="36501"/>
    <cellStyle name="输入 4 2 2 5 5" xfId="36502"/>
    <cellStyle name="输入 4 2 2 6" xfId="36503"/>
    <cellStyle name="输入 4 2 2 6 2" xfId="36504"/>
    <cellStyle name="输入 4 2 2 7" xfId="36505"/>
    <cellStyle name="输入 4 2 2 7 2" xfId="36506"/>
    <cellStyle name="输入 4 2 2 8" xfId="36507"/>
    <cellStyle name="输入 4 2 2 8 2" xfId="36508"/>
    <cellStyle name="输入 4 2 2 9" xfId="36509"/>
    <cellStyle name="输入 4 2 2 9 2" xfId="36510"/>
    <cellStyle name="输入 4 2 3" xfId="36511"/>
    <cellStyle name="输入 4 2 3 2" xfId="36512"/>
    <cellStyle name="输入 4 2 3 2 2" xfId="36513"/>
    <cellStyle name="输入 4 2 3 2 2 2" xfId="36514"/>
    <cellStyle name="输入 4 2 3 2 3" xfId="36515"/>
    <cellStyle name="输入 4 2 3 2 3 2" xfId="36516"/>
    <cellStyle name="输入 4 2 3 2 4" xfId="36517"/>
    <cellStyle name="输入 4 2 3 2 4 2" xfId="36518"/>
    <cellStyle name="输入 4 2 3 2 5" xfId="36519"/>
    <cellStyle name="输入 4 2 3 2 5 2" xfId="36520"/>
    <cellStyle name="输入 4 2 3 2 6" xfId="36521"/>
    <cellStyle name="输入 4 2 3 3" xfId="36522"/>
    <cellStyle name="输入 4 2 3 3 2" xfId="36523"/>
    <cellStyle name="输入 4 2 3 4" xfId="36524"/>
    <cellStyle name="输入 4 2 3 4 2" xfId="36525"/>
    <cellStyle name="输入 4 2 3 5" xfId="36526"/>
    <cellStyle name="输入 4 2 3 5 2" xfId="36527"/>
    <cellStyle name="输入 4 2 3 6" xfId="36528"/>
    <cellStyle name="输入 4 2 3 6 2" xfId="36529"/>
    <cellStyle name="输入 4 2 4" xfId="36530"/>
    <cellStyle name="输入 4 2 4 2" xfId="36531"/>
    <cellStyle name="输入 4 2 4 2 2" xfId="36532"/>
    <cellStyle name="输入 4 2 4 2 2 2" xfId="36533"/>
    <cellStyle name="输入 4 2 4 2 3" xfId="36534"/>
    <cellStyle name="输入 4 2 4 2 3 2" xfId="36535"/>
    <cellStyle name="输入 4 2 4 2 4" xfId="36536"/>
    <cellStyle name="输入 4 2 4 2 4 2" xfId="36537"/>
    <cellStyle name="输入 4 2 4 2 5" xfId="36538"/>
    <cellStyle name="输入 4 2 4 2 5 2" xfId="36539"/>
    <cellStyle name="输入 4 2 4 2 6" xfId="36540"/>
    <cellStyle name="输入 4 2 4 3" xfId="36541"/>
    <cellStyle name="输入 4 2 4 3 2" xfId="36542"/>
    <cellStyle name="输入 4 2 4 4" xfId="36543"/>
    <cellStyle name="输入 4 2 4 4 2" xfId="36544"/>
    <cellStyle name="输入 4 2 4 5" xfId="36545"/>
    <cellStyle name="输入 4 2 4 5 2" xfId="36546"/>
    <cellStyle name="输入 4 2 4 6" xfId="36547"/>
    <cellStyle name="输入 4 2 4 6 2" xfId="36548"/>
    <cellStyle name="输入 4 2 5" xfId="36549"/>
    <cellStyle name="输入 4 2 5 2" xfId="36550"/>
    <cellStyle name="输入 4 2 5 2 2" xfId="36551"/>
    <cellStyle name="输入 4 2 5 3" xfId="36552"/>
    <cellStyle name="输入 4 2 5 3 2" xfId="36553"/>
    <cellStyle name="输入 4 2 5 4" xfId="36554"/>
    <cellStyle name="输入 4 2 5 4 2" xfId="36555"/>
    <cellStyle name="输入 4 2 5 5" xfId="36556"/>
    <cellStyle name="输入 4 2 5 5 2" xfId="36557"/>
    <cellStyle name="输入 4 2 5 6" xfId="36558"/>
    <cellStyle name="输入 4 2 6" xfId="36559"/>
    <cellStyle name="输入 4 2 6 2" xfId="36560"/>
    <cellStyle name="输入 4 2 6 2 2" xfId="36561"/>
    <cellStyle name="输入 4 2 6 3" xfId="36562"/>
    <cellStyle name="输入 4 2 6 3 2" xfId="36563"/>
    <cellStyle name="输入 4 2 6 4" xfId="36564"/>
    <cellStyle name="输入 4 2 6 4 2" xfId="36565"/>
    <cellStyle name="输入 4 2 6 5" xfId="36566"/>
    <cellStyle name="输入 4 2 7" xfId="36567"/>
    <cellStyle name="输入 4 2 7 2" xfId="36568"/>
    <cellStyle name="输入 4 2 8" xfId="36569"/>
    <cellStyle name="输入 4 2 8 2" xfId="36570"/>
    <cellStyle name="输入 4 2 9" xfId="36571"/>
    <cellStyle name="输入 4 2 9 2" xfId="36572"/>
    <cellStyle name="输入 4 3" xfId="36573"/>
    <cellStyle name="输入 4 3 10" xfId="36574"/>
    <cellStyle name="输入 4 3 2" xfId="36575"/>
    <cellStyle name="输入 4 3 2 2" xfId="36576"/>
    <cellStyle name="输入 4 3 2 2 2" xfId="36577"/>
    <cellStyle name="输入 4 3 2 2 2 2" xfId="36578"/>
    <cellStyle name="输入 4 3 2 2 3" xfId="36579"/>
    <cellStyle name="输入 4 3 2 2 3 2" xfId="36580"/>
    <cellStyle name="输入 4 3 2 2 4" xfId="36581"/>
    <cellStyle name="输入 4 3 2 2 4 2" xfId="36582"/>
    <cellStyle name="输入 4 3 2 2 5" xfId="36583"/>
    <cellStyle name="输入 4 3 2 2 5 2" xfId="36584"/>
    <cellStyle name="输入 4 3 2 2 6" xfId="36585"/>
    <cellStyle name="输入 4 3 2 3" xfId="36586"/>
    <cellStyle name="输入 4 3 2 3 2" xfId="36587"/>
    <cellStyle name="输入 4 3 2 4" xfId="36588"/>
    <cellStyle name="输入 4 3 2 4 2" xfId="36589"/>
    <cellStyle name="输入 4 3 2 5" xfId="36590"/>
    <cellStyle name="输入 4 3 2 5 2" xfId="36591"/>
    <cellStyle name="输入 4 3 2 6" xfId="36592"/>
    <cellStyle name="输入 4 3 2 6 2" xfId="36593"/>
    <cellStyle name="输入 4 3 3" xfId="36594"/>
    <cellStyle name="输入 4 3 3 2" xfId="36595"/>
    <cellStyle name="输入 4 3 3 2 2" xfId="36596"/>
    <cellStyle name="输入 4 3 3 2 2 2" xfId="36597"/>
    <cellStyle name="输入 4 3 3 2 3" xfId="36598"/>
    <cellStyle name="输入 4 3 3 2 3 2" xfId="36599"/>
    <cellStyle name="输入 4 3 3 2 4" xfId="36600"/>
    <cellStyle name="输入 4 3 3 2 4 2" xfId="36601"/>
    <cellStyle name="输入 4 3 3 2 5" xfId="36602"/>
    <cellStyle name="输入 4 3 3 2 5 2" xfId="36603"/>
    <cellStyle name="输入 4 3 3 2 6" xfId="36604"/>
    <cellStyle name="输入 4 3 3 3" xfId="36605"/>
    <cellStyle name="输入 4 3 3 3 2" xfId="36606"/>
    <cellStyle name="输入 4 3 3 4" xfId="36607"/>
    <cellStyle name="输入 4 3 3 4 2" xfId="36608"/>
    <cellStyle name="输入 4 3 3 5" xfId="36609"/>
    <cellStyle name="输入 4 3 3 5 2" xfId="36610"/>
    <cellStyle name="输入 4 3 3 6" xfId="36611"/>
    <cellStyle name="输入 4 3 3 6 2" xfId="36612"/>
    <cellStyle name="输入 4 3 4" xfId="36613"/>
    <cellStyle name="输入 4 3 4 2" xfId="36614"/>
    <cellStyle name="输入 4 3 4 2 2" xfId="36615"/>
    <cellStyle name="输入 4 3 4 3" xfId="36616"/>
    <cellStyle name="输入 4 3 4 3 2" xfId="36617"/>
    <cellStyle name="输入 4 3 4 4" xfId="36618"/>
    <cellStyle name="输入 4 3 4 4 2" xfId="36619"/>
    <cellStyle name="输入 4 3 4 5" xfId="36620"/>
    <cellStyle name="输入 4 3 4 5 2" xfId="36621"/>
    <cellStyle name="输入 4 3 4 6" xfId="36622"/>
    <cellStyle name="输入 4 3 5" xfId="36623"/>
    <cellStyle name="输入 4 3 5 2" xfId="36624"/>
    <cellStyle name="输入 4 3 5 2 2" xfId="36625"/>
    <cellStyle name="输入 4 3 5 3" xfId="36626"/>
    <cellStyle name="输入 4 3 5 3 2" xfId="36627"/>
    <cellStyle name="输入 4 3 5 4" xfId="36628"/>
    <cellStyle name="输入 4 3 5 4 2" xfId="36629"/>
    <cellStyle name="输入 4 3 5 5" xfId="36630"/>
    <cellStyle name="输入 4 3 6" xfId="36631"/>
    <cellStyle name="输入 4 3 6 2" xfId="36632"/>
    <cellStyle name="输入 4 3 7" xfId="36633"/>
    <cellStyle name="输入 4 3 7 2" xfId="36634"/>
    <cellStyle name="输入 4 3 8" xfId="36635"/>
    <cellStyle name="输入 4 3 8 2" xfId="36636"/>
    <cellStyle name="输入 4 3 9" xfId="36637"/>
    <cellStyle name="输入 4 3 9 2" xfId="36638"/>
    <cellStyle name="输入 4 4" xfId="36639"/>
    <cellStyle name="输入 4 4 2" xfId="36640"/>
    <cellStyle name="输入 4 4 2 2" xfId="36641"/>
    <cellStyle name="输入 4 4 2 2 2" xfId="36642"/>
    <cellStyle name="输入 4 4 2 3" xfId="36643"/>
    <cellStyle name="输入 4 4 2 3 2" xfId="36644"/>
    <cellStyle name="输入 4 4 2 4" xfId="36645"/>
    <cellStyle name="输入 4 4 2 4 2" xfId="36646"/>
    <cellStyle name="输入 4 4 2 5" xfId="36647"/>
    <cellStyle name="输入 4 4 2 5 2" xfId="36648"/>
    <cellStyle name="输入 4 4 2 6" xfId="36649"/>
    <cellStyle name="输入 4 4 3" xfId="36650"/>
    <cellStyle name="输入 4 4 3 2" xfId="36651"/>
    <cellStyle name="输入 4 4 4" xfId="36652"/>
    <cellStyle name="输入 4 4 4 2" xfId="36653"/>
    <cellStyle name="输入 4 4 5" xfId="36654"/>
    <cellStyle name="输入 4 4 5 2" xfId="36655"/>
    <cellStyle name="输入 4 4 6" xfId="36656"/>
    <cellStyle name="输入 4 4 6 2" xfId="36657"/>
    <cellStyle name="输入 4 4 7" xfId="36658"/>
    <cellStyle name="输入 4 5" xfId="36659"/>
    <cellStyle name="输入 4 5 2" xfId="36660"/>
    <cellStyle name="输入 4 5 2 2" xfId="36661"/>
    <cellStyle name="输入 4 5 2 2 2" xfId="36662"/>
    <cellStyle name="输入 4 5 2 3" xfId="36663"/>
    <cellStyle name="输入 4 5 2 3 2" xfId="36664"/>
    <cellStyle name="输入 4 5 2 4" xfId="36665"/>
    <cellStyle name="输入 4 5 2 4 2" xfId="36666"/>
    <cellStyle name="输入 4 5 2 5" xfId="36667"/>
    <cellStyle name="输入 4 5 2 5 2" xfId="36668"/>
    <cellStyle name="输入 4 5 2 6" xfId="36669"/>
    <cellStyle name="输入 4 5 3" xfId="36670"/>
    <cellStyle name="输入 4 5 3 2" xfId="36671"/>
    <cellStyle name="输入 4 5 4" xfId="36672"/>
    <cellStyle name="输入 4 5 4 2" xfId="36673"/>
    <cellStyle name="输入 4 5 5" xfId="36674"/>
    <cellStyle name="输入 4 5 5 2" xfId="36675"/>
    <cellStyle name="输入 4 5 6" xfId="36676"/>
    <cellStyle name="输入 4 5 6 2" xfId="36677"/>
    <cellStyle name="输入 4 5 7" xfId="36678"/>
    <cellStyle name="输入 4 6" xfId="36679"/>
    <cellStyle name="输入 4 6 2" xfId="36680"/>
    <cellStyle name="输入 4 6 2 2" xfId="36681"/>
    <cellStyle name="输入 4 6 3" xfId="36682"/>
    <cellStyle name="输入 4 6 3 2" xfId="36683"/>
    <cellStyle name="输入 4 6 4" xfId="36684"/>
    <cellStyle name="输入 4 6 4 2" xfId="36685"/>
    <cellStyle name="输入 4 6 5" xfId="36686"/>
    <cellStyle name="输入 4 6 5 2" xfId="36687"/>
    <cellStyle name="输入 4 6 6" xfId="36688"/>
    <cellStyle name="输入 4 7" xfId="36689"/>
    <cellStyle name="输入 4 7 2" xfId="36690"/>
    <cellStyle name="输入 4 7 2 2" xfId="36691"/>
    <cellStyle name="输入 4 7 3" xfId="36692"/>
    <cellStyle name="输入 4 7 3 2" xfId="36693"/>
    <cellStyle name="输入 4 7 4" xfId="36694"/>
    <cellStyle name="输入 4 7 4 2" xfId="36695"/>
    <cellStyle name="输入 4 7 5" xfId="36696"/>
    <cellStyle name="输入 4 8" xfId="36697"/>
    <cellStyle name="输入 4 8 2" xfId="36698"/>
    <cellStyle name="输入 4 9" xfId="36699"/>
    <cellStyle name="输入 4 9 2" xfId="36700"/>
    <cellStyle name="输入 5" xfId="36701"/>
    <cellStyle name="输入 5 10" xfId="36702"/>
    <cellStyle name="输入 5 10 2" xfId="36703"/>
    <cellStyle name="输入 5 2" xfId="36704"/>
    <cellStyle name="输入 5 2 2" xfId="36705"/>
    <cellStyle name="输入 5 2 2 2" xfId="36706"/>
    <cellStyle name="输入 5 2 2 2 2" xfId="36707"/>
    <cellStyle name="输入 5 2 2 2 2 2" xfId="36708"/>
    <cellStyle name="输入 5 2 2 2 3" xfId="36709"/>
    <cellStyle name="输入 5 2 2 2 3 2" xfId="36710"/>
    <cellStyle name="输入 5 2 2 2 4" xfId="36711"/>
    <cellStyle name="输入 5 2 2 2 4 2" xfId="36712"/>
    <cellStyle name="输入 5 2 2 2 5" xfId="36713"/>
    <cellStyle name="输入 5 2 2 2 5 2" xfId="36714"/>
    <cellStyle name="输入 5 2 2 2 6" xfId="36715"/>
    <cellStyle name="输入 5 2 2 3" xfId="36716"/>
    <cellStyle name="输入 5 2 2 3 2" xfId="36717"/>
    <cellStyle name="输入 5 2 2 4" xfId="36718"/>
    <cellStyle name="输入 5 2 2 4 2" xfId="36719"/>
    <cellStyle name="输入 5 2 2 5" xfId="36720"/>
    <cellStyle name="输入 5 2 2 5 2" xfId="36721"/>
    <cellStyle name="输入 5 2 2 6" xfId="36722"/>
    <cellStyle name="输入 5 2 2 6 2" xfId="36723"/>
    <cellStyle name="输入 5 2 3" xfId="36724"/>
    <cellStyle name="输入 5 2 3 2" xfId="36725"/>
    <cellStyle name="输入 5 2 3 2 2" xfId="36726"/>
    <cellStyle name="输入 5 2 3 2 2 2" xfId="36727"/>
    <cellStyle name="输入 5 2 3 2 3" xfId="36728"/>
    <cellStyle name="输入 5 2 3 2 3 2" xfId="36729"/>
    <cellStyle name="输入 5 2 3 2 4" xfId="36730"/>
    <cellStyle name="输入 5 2 3 2 4 2" xfId="36731"/>
    <cellStyle name="输入 5 2 3 2 5" xfId="36732"/>
    <cellStyle name="输入 5 2 3 2 5 2" xfId="36733"/>
    <cellStyle name="输入 5 2 3 2 6" xfId="36734"/>
    <cellStyle name="输入 5 2 3 3" xfId="36735"/>
    <cellStyle name="输入 5 2 3 3 2" xfId="36736"/>
    <cellStyle name="输入 5 2 3 4" xfId="36737"/>
    <cellStyle name="输入 5 2 3 4 2" xfId="36738"/>
    <cellStyle name="输入 5 2 3 5" xfId="36739"/>
    <cellStyle name="输入 5 2 3 5 2" xfId="36740"/>
    <cellStyle name="输入 5 2 3 6" xfId="36741"/>
    <cellStyle name="输入 5 2 3 6 2" xfId="36742"/>
    <cellStyle name="输入 5 2 4" xfId="36743"/>
    <cellStyle name="输入 5 2 4 2" xfId="36744"/>
    <cellStyle name="输入 5 2 4 2 2" xfId="36745"/>
    <cellStyle name="输入 5 2 4 3" xfId="36746"/>
    <cellStyle name="输入 5 2 4 3 2" xfId="36747"/>
    <cellStyle name="输入 5 2 4 4" xfId="36748"/>
    <cellStyle name="输入 5 2 4 4 2" xfId="36749"/>
    <cellStyle name="输入 5 2 4 5" xfId="36750"/>
    <cellStyle name="输入 5 2 4 5 2" xfId="36751"/>
    <cellStyle name="输入 5 2 4 6" xfId="36752"/>
    <cellStyle name="输入 5 2 5" xfId="36753"/>
    <cellStyle name="输入 5 2 5 2" xfId="36754"/>
    <cellStyle name="输入 5 2 5 2 2" xfId="36755"/>
    <cellStyle name="输入 5 2 5 3" xfId="36756"/>
    <cellStyle name="输入 5 2 5 3 2" xfId="36757"/>
    <cellStyle name="输入 5 2 5 4" xfId="36758"/>
    <cellStyle name="输入 5 2 5 4 2" xfId="36759"/>
    <cellStyle name="输入 5 2 5 5" xfId="36760"/>
    <cellStyle name="输入 5 2 6" xfId="36761"/>
    <cellStyle name="输入 5 2 6 2" xfId="36762"/>
    <cellStyle name="输入 5 2 7" xfId="36763"/>
    <cellStyle name="输入 5 2 7 2" xfId="36764"/>
    <cellStyle name="输入 5 2 8" xfId="36765"/>
    <cellStyle name="输入 5 2 8 2" xfId="36766"/>
    <cellStyle name="输入 5 2 9" xfId="36767"/>
    <cellStyle name="输入 5 2 9 2" xfId="36768"/>
    <cellStyle name="输入 5 3" xfId="36769"/>
    <cellStyle name="输入 5 3 2" xfId="36770"/>
    <cellStyle name="输入 5 3 2 2" xfId="36771"/>
    <cellStyle name="输入 5 3 2 2 2" xfId="36772"/>
    <cellStyle name="输入 5 3 2 3" xfId="36773"/>
    <cellStyle name="输入 5 3 2 3 2" xfId="36774"/>
    <cellStyle name="输入 5 3 2 4" xfId="36775"/>
    <cellStyle name="输入 5 3 2 4 2" xfId="36776"/>
    <cellStyle name="输入 5 3 2 5" xfId="36777"/>
    <cellStyle name="输入 5 3 2 5 2" xfId="36778"/>
    <cellStyle name="输入 5 3 2 6" xfId="36779"/>
    <cellStyle name="输入 5 3 3" xfId="36780"/>
    <cellStyle name="输入 5 3 3 2" xfId="36781"/>
    <cellStyle name="输入 5 3 4" xfId="36782"/>
    <cellStyle name="输入 5 3 4 2" xfId="36783"/>
    <cellStyle name="输入 5 3 5" xfId="36784"/>
    <cellStyle name="输入 5 3 5 2" xfId="36785"/>
    <cellStyle name="输入 5 3 6" xfId="36786"/>
    <cellStyle name="输入 5 3 6 2" xfId="36787"/>
    <cellStyle name="输入 5 4" xfId="36788"/>
    <cellStyle name="输入 5 4 2" xfId="36789"/>
    <cellStyle name="输入 5 4 2 2" xfId="36790"/>
    <cellStyle name="输入 5 4 2 2 2" xfId="36791"/>
    <cellStyle name="输入 5 4 2 3" xfId="36792"/>
    <cellStyle name="输入 5 4 2 3 2" xfId="36793"/>
    <cellStyle name="输入 5 4 2 4" xfId="36794"/>
    <cellStyle name="输入 5 4 2 4 2" xfId="36795"/>
    <cellStyle name="输入 5 4 2 5" xfId="36796"/>
    <cellStyle name="输入 5 4 2 5 2" xfId="36797"/>
    <cellStyle name="输入 5 4 2 6" xfId="36798"/>
    <cellStyle name="输入 5 4 3" xfId="36799"/>
    <cellStyle name="输入 5 4 3 2" xfId="36800"/>
    <cellStyle name="输入 5 4 4" xfId="36801"/>
    <cellStyle name="输入 5 4 4 2" xfId="36802"/>
    <cellStyle name="输入 5 4 5" xfId="36803"/>
    <cellStyle name="输入 5 4 5 2" xfId="36804"/>
    <cellStyle name="输入 5 4 6" xfId="36805"/>
    <cellStyle name="输入 5 4 6 2" xfId="36806"/>
    <cellStyle name="输入 5 5" xfId="36807"/>
    <cellStyle name="输入 5 5 2" xfId="36808"/>
    <cellStyle name="输入 5 5 2 2" xfId="36809"/>
    <cellStyle name="输入 5 5 3" xfId="36810"/>
    <cellStyle name="输入 5 5 3 2" xfId="36811"/>
    <cellStyle name="输入 5 5 4" xfId="36812"/>
    <cellStyle name="输入 5 5 4 2" xfId="36813"/>
    <cellStyle name="输入 5 5 5" xfId="36814"/>
    <cellStyle name="输入 5 5 5 2" xfId="36815"/>
    <cellStyle name="输入 5 5 6" xfId="36816"/>
    <cellStyle name="输入 5 6" xfId="36817"/>
    <cellStyle name="输入 5 6 2" xfId="36818"/>
    <cellStyle name="输入 5 6 2 2" xfId="36819"/>
    <cellStyle name="输入 5 6 3" xfId="36820"/>
    <cellStyle name="输入 5 6 3 2" xfId="36821"/>
    <cellStyle name="输入 5 6 4" xfId="36822"/>
    <cellStyle name="输入 5 6 4 2" xfId="36823"/>
    <cellStyle name="输入 5 6 5" xfId="36824"/>
    <cellStyle name="输入 5 7" xfId="36825"/>
    <cellStyle name="输入 5 7 2" xfId="36826"/>
    <cellStyle name="输入 5 8" xfId="36827"/>
    <cellStyle name="输入 5 8 2" xfId="36828"/>
    <cellStyle name="输入 5 9" xfId="36829"/>
    <cellStyle name="输入 5 9 2" xfId="36830"/>
    <cellStyle name="输入 6" xfId="36831"/>
    <cellStyle name="输入 6 10" xfId="36832"/>
    <cellStyle name="输入 6 10 2" xfId="36833"/>
    <cellStyle name="输入 6 2" xfId="36834"/>
    <cellStyle name="输入 6 2 2" xfId="36835"/>
    <cellStyle name="输入 6 2 2 2" xfId="36836"/>
    <cellStyle name="输入 6 2 2 2 2" xfId="36837"/>
    <cellStyle name="输入 6 2 2 2 2 2" xfId="36838"/>
    <cellStyle name="输入 6 2 2 2 3" xfId="36839"/>
    <cellStyle name="输入 6 2 2 2 3 2" xfId="36840"/>
    <cellStyle name="输入 6 2 2 2 4" xfId="36841"/>
    <cellStyle name="输入 6 2 2 2 4 2" xfId="36842"/>
    <cellStyle name="输入 6 2 2 2 5" xfId="36843"/>
    <cellStyle name="输入 6 2 2 2 5 2" xfId="36844"/>
    <cellStyle name="输入 6 2 2 2 6" xfId="36845"/>
    <cellStyle name="输入 6 2 2 3" xfId="36846"/>
    <cellStyle name="输入 6 2 2 3 2" xfId="36847"/>
    <cellStyle name="输入 6 2 2 4" xfId="36848"/>
    <cellStyle name="输入 6 2 2 4 2" xfId="36849"/>
    <cellStyle name="输入 6 2 2 5" xfId="36850"/>
    <cellStyle name="输入 6 2 2 5 2" xfId="36851"/>
    <cellStyle name="输入 6 2 2 6" xfId="36852"/>
    <cellStyle name="输入 6 2 2 6 2" xfId="36853"/>
    <cellStyle name="输入 6 2 3" xfId="36854"/>
    <cellStyle name="输入 6 2 3 2" xfId="36855"/>
    <cellStyle name="输入 6 2 3 2 2" xfId="36856"/>
    <cellStyle name="输入 6 2 3 2 2 2" xfId="36857"/>
    <cellStyle name="输入 6 2 3 2 3" xfId="36858"/>
    <cellStyle name="输入 6 2 3 2 3 2" xfId="36859"/>
    <cellStyle name="输入 6 2 3 2 4" xfId="36860"/>
    <cellStyle name="输入 6 2 3 2 4 2" xfId="36861"/>
    <cellStyle name="输入 6 2 3 2 5" xfId="36862"/>
    <cellStyle name="输入 6 2 3 2 5 2" xfId="36863"/>
    <cellStyle name="输入 6 2 3 2 6" xfId="36864"/>
    <cellStyle name="输入 6 2 3 3" xfId="36865"/>
    <cellStyle name="输入 6 2 3 3 2" xfId="36866"/>
    <cellStyle name="输入 6 2 3 4" xfId="36867"/>
    <cellStyle name="输入 6 2 3 4 2" xfId="36868"/>
    <cellStyle name="输入 6 2 3 5" xfId="36869"/>
    <cellStyle name="输入 6 2 3 5 2" xfId="36870"/>
    <cellStyle name="输入 6 2 3 6" xfId="36871"/>
    <cellStyle name="输入 6 2 3 6 2" xfId="36872"/>
    <cellStyle name="输入 6 2 4" xfId="36873"/>
    <cellStyle name="输入 6 2 4 2" xfId="36874"/>
    <cellStyle name="输入 6 2 4 2 2" xfId="36875"/>
    <cellStyle name="输入 6 2 4 3" xfId="36876"/>
    <cellStyle name="输入 6 2 4 3 2" xfId="36877"/>
    <cellStyle name="输入 6 2 4 4" xfId="36878"/>
    <cellStyle name="输入 6 2 4 4 2" xfId="36879"/>
    <cellStyle name="输入 6 2 4 5" xfId="36880"/>
    <cellStyle name="输入 6 2 4 5 2" xfId="36881"/>
    <cellStyle name="输入 6 2 4 6" xfId="36882"/>
    <cellStyle name="输入 6 2 5" xfId="36883"/>
    <cellStyle name="输入 6 2 5 2" xfId="36884"/>
    <cellStyle name="输入 6 2 5 2 2" xfId="36885"/>
    <cellStyle name="输入 6 2 5 3" xfId="36886"/>
    <cellStyle name="输入 6 2 5 3 2" xfId="36887"/>
    <cellStyle name="输入 6 2 5 4" xfId="36888"/>
    <cellStyle name="输入 6 2 5 4 2" xfId="36889"/>
    <cellStyle name="输入 6 2 5 5" xfId="36890"/>
    <cellStyle name="输入 6 2 6" xfId="36891"/>
    <cellStyle name="输入 6 2 6 2" xfId="36892"/>
    <cellStyle name="输入 6 2 7" xfId="36893"/>
    <cellStyle name="输入 6 2 7 2" xfId="36894"/>
    <cellStyle name="输入 6 2 8" xfId="36895"/>
    <cellStyle name="输入 6 2 8 2" xfId="36896"/>
    <cellStyle name="输入 6 2 9" xfId="36897"/>
    <cellStyle name="输入 6 2 9 2" xfId="36898"/>
    <cellStyle name="输入 6 3" xfId="36899"/>
    <cellStyle name="输入 6 3 2" xfId="36900"/>
    <cellStyle name="输入 6 3 2 2" xfId="36901"/>
    <cellStyle name="输入 6 3 2 2 2" xfId="36902"/>
    <cellStyle name="输入 6 3 2 3" xfId="36903"/>
    <cellStyle name="输入 6 3 2 3 2" xfId="36904"/>
    <cellStyle name="输入 6 3 2 4" xfId="36905"/>
    <cellStyle name="输入 6 3 2 4 2" xfId="36906"/>
    <cellStyle name="输入 6 3 2 5" xfId="36907"/>
    <cellStyle name="输入 6 3 2 5 2" xfId="36908"/>
    <cellStyle name="输入 6 3 2 6" xfId="36909"/>
    <cellStyle name="输入 6 3 3" xfId="36910"/>
    <cellStyle name="输入 6 3 3 2" xfId="36911"/>
    <cellStyle name="输入 6 3 4" xfId="36912"/>
    <cellStyle name="输入 6 3 4 2" xfId="36913"/>
    <cellStyle name="输入 6 3 5" xfId="36914"/>
    <cellStyle name="输入 6 3 5 2" xfId="36915"/>
    <cellStyle name="输入 6 3 6" xfId="36916"/>
    <cellStyle name="输入 6 3 6 2" xfId="36917"/>
    <cellStyle name="输入 6 4" xfId="36918"/>
    <cellStyle name="输入 6 4 2" xfId="36919"/>
    <cellStyle name="输入 6 4 2 2" xfId="36920"/>
    <cellStyle name="输入 6 4 2 2 2" xfId="36921"/>
    <cellStyle name="输入 6 4 2 3" xfId="36922"/>
    <cellStyle name="输入 6 4 2 3 2" xfId="36923"/>
    <cellStyle name="输入 6 4 2 4" xfId="36924"/>
    <cellStyle name="输入 6 4 2 4 2" xfId="36925"/>
    <cellStyle name="输入 6 4 2 5" xfId="36926"/>
    <cellStyle name="输入 6 4 2 5 2" xfId="36927"/>
    <cellStyle name="输入 6 4 2 6" xfId="36928"/>
    <cellStyle name="输入 6 4 3" xfId="36929"/>
    <cellStyle name="输入 6 4 3 2" xfId="36930"/>
    <cellStyle name="输入 6 4 4" xfId="36931"/>
    <cellStyle name="输入 6 4 4 2" xfId="36932"/>
    <cellStyle name="输入 6 4 5" xfId="36933"/>
    <cellStyle name="输入 6 4 5 2" xfId="36934"/>
    <cellStyle name="输入 6 4 6" xfId="36935"/>
    <cellStyle name="输入 6 4 6 2" xfId="36936"/>
    <cellStyle name="输入 6 5" xfId="36937"/>
    <cellStyle name="输入 6 5 2" xfId="36938"/>
    <cellStyle name="输入 6 5 2 2" xfId="36939"/>
    <cellStyle name="输入 6 5 3" xfId="36940"/>
    <cellStyle name="输入 6 5 3 2" xfId="36941"/>
    <cellStyle name="输入 6 5 4" xfId="36942"/>
    <cellStyle name="输入 6 5 4 2" xfId="36943"/>
    <cellStyle name="输入 6 5 5" xfId="36944"/>
    <cellStyle name="输入 6 5 5 2" xfId="36945"/>
    <cellStyle name="输入 6 5 6" xfId="36946"/>
    <cellStyle name="输入 6 6" xfId="36947"/>
    <cellStyle name="输入 6 6 2" xfId="36948"/>
    <cellStyle name="输入 6 6 2 2" xfId="36949"/>
    <cellStyle name="输入 6 6 3" xfId="36950"/>
    <cellStyle name="输入 6 6 3 2" xfId="36951"/>
    <cellStyle name="输入 6 6 4" xfId="36952"/>
    <cellStyle name="输入 6 6 4 2" xfId="36953"/>
    <cellStyle name="输入 6 6 5" xfId="36954"/>
    <cellStyle name="输入 6 7" xfId="36955"/>
    <cellStyle name="输入 6 7 2" xfId="36956"/>
    <cellStyle name="输入 6 8" xfId="36957"/>
    <cellStyle name="输入 6 8 2" xfId="36958"/>
    <cellStyle name="输入 6 9" xfId="36959"/>
    <cellStyle name="输入 6 9 2" xfId="36960"/>
    <cellStyle name="輸出" xfId="36961"/>
    <cellStyle name="輸出 2" xfId="36962"/>
    <cellStyle name="輸出 2 2" xfId="36963"/>
    <cellStyle name="輸出 3" xfId="36964"/>
    <cellStyle name="輸入" xfId="36965"/>
    <cellStyle name="輸入 2" xfId="36966"/>
    <cellStyle name="輸入 2 2" xfId="36967"/>
    <cellStyle name="輸入 3" xfId="36968"/>
    <cellStyle name="数量" xfId="36969"/>
    <cellStyle name="数字" xfId="36970"/>
    <cellStyle name="数字 2" xfId="36971"/>
    <cellStyle name="数字 2 2" xfId="36972"/>
    <cellStyle name="数字 2 2 2" xfId="36973"/>
    <cellStyle name="数字 2 3" xfId="36974"/>
    <cellStyle name="数字 3" xfId="36975"/>
    <cellStyle name="数字 3 2" xfId="36976"/>
    <cellStyle name="数字 4" xfId="36977"/>
    <cellStyle name="数字 4 2" xfId="36978"/>
    <cellStyle name="数字 5" xfId="36979"/>
    <cellStyle name="水平垂直居中换行" xfId="36980"/>
    <cellStyle name="说明文本" xfId="36981"/>
    <cellStyle name="说明文本 2" xfId="36982"/>
    <cellStyle name="说明文本 2 2" xfId="36983"/>
    <cellStyle name="說明文字" xfId="36984"/>
    <cellStyle name="說明文字 2" xfId="36985"/>
    <cellStyle name="通貨 [0.00]_１１月価格表" xfId="36986"/>
    <cellStyle name="通貨_１１月価格表" xfId="36987"/>
    <cellStyle name="㼿㼿㼿㼿?" xfId="36988"/>
    <cellStyle name="未定义" xfId="36989"/>
    <cellStyle name="未定义 2" xfId="36990"/>
    <cellStyle name="无色" xfId="36991"/>
    <cellStyle name="无色 2" xfId="36992"/>
    <cellStyle name="无色 2 2" xfId="36993"/>
    <cellStyle name="小数" xfId="36994"/>
    <cellStyle name="小数 2" xfId="36995"/>
    <cellStyle name="小数 2 2" xfId="36996"/>
    <cellStyle name="小数 2 2 2" xfId="36997"/>
    <cellStyle name="小数 2 3" xfId="36998"/>
    <cellStyle name="小数 3" xfId="36999"/>
    <cellStyle name="小数 3 2" xfId="37000"/>
    <cellStyle name="小数 4" xfId="37001"/>
    <cellStyle name="小数 4 2" xfId="37002"/>
    <cellStyle name="小数 5" xfId="37003"/>
    <cellStyle name="样式 1" xfId="37004"/>
    <cellStyle name="样式 1 10" xfId="37005"/>
    <cellStyle name="样式 1 10 2" xfId="37006"/>
    <cellStyle name="样式 1 11" xfId="37007"/>
    <cellStyle name="样式 1 11 2" xfId="37008"/>
    <cellStyle name="样式 1 12" xfId="37009"/>
    <cellStyle name="样式 1 12 2" xfId="37010"/>
    <cellStyle name="样式 1 13" xfId="37011"/>
    <cellStyle name="样式 1 13 2" xfId="37012"/>
    <cellStyle name="样式 1 14" xfId="37013"/>
    <cellStyle name="样式 1 14 2" xfId="37014"/>
    <cellStyle name="样式 1 15" xfId="37015"/>
    <cellStyle name="样式 1 15 2" xfId="37016"/>
    <cellStyle name="样式 1 16" xfId="37017"/>
    <cellStyle name="样式 1 16 2" xfId="37018"/>
    <cellStyle name="样式 1 17" xfId="37019"/>
    <cellStyle name="样式 1 17 2" xfId="37020"/>
    <cellStyle name="样式 1 18" xfId="37021"/>
    <cellStyle name="样式 1 18 2" xfId="37022"/>
    <cellStyle name="样式 1 19" xfId="37023"/>
    <cellStyle name="样式 1 19 2" xfId="37024"/>
    <cellStyle name="样式 1 2" xfId="37025"/>
    <cellStyle name="样式 1 2 2" xfId="37026"/>
    <cellStyle name="样式 1 2 2 2" xfId="37027"/>
    <cellStyle name="样式 1 2 2 3" xfId="37028"/>
    <cellStyle name="样式 1 2 2 4" xfId="37029"/>
    <cellStyle name="样式 1 2 2 5" xfId="37030"/>
    <cellStyle name="样式 1 2 3" xfId="37031"/>
    <cellStyle name="样式 1 2 4" xfId="37032"/>
    <cellStyle name="样式 1 2 5" xfId="37033"/>
    <cellStyle name="样式 1 2 6" xfId="37034"/>
    <cellStyle name="样式 1 20" xfId="37035"/>
    <cellStyle name="样式 1 20 2" xfId="37036"/>
    <cellStyle name="样式 1 21" xfId="37037"/>
    <cellStyle name="样式 1 21 2" xfId="37038"/>
    <cellStyle name="样式 1 22" xfId="37039"/>
    <cellStyle name="样式 1 22 2" xfId="37040"/>
    <cellStyle name="样式 1 23" xfId="37041"/>
    <cellStyle name="样式 1 23 2" xfId="37042"/>
    <cellStyle name="样式 1 24" xfId="37043"/>
    <cellStyle name="样式 1 24 2" xfId="37044"/>
    <cellStyle name="样式 1 25" xfId="37045"/>
    <cellStyle name="样式 1 26" xfId="37046"/>
    <cellStyle name="样式 1 3" xfId="37047"/>
    <cellStyle name="样式 1 3 2" xfId="37048"/>
    <cellStyle name="样式 1 3 3" xfId="37049"/>
    <cellStyle name="样式 1 3 4" xfId="37050"/>
    <cellStyle name="样式 1 3 5" xfId="37051"/>
    <cellStyle name="样式 1 4" xfId="37052"/>
    <cellStyle name="样式 1 4 2" xfId="37053"/>
    <cellStyle name="样式 1 5" xfId="37054"/>
    <cellStyle name="样式 1 5 2" xfId="37055"/>
    <cellStyle name="样式 1 6" xfId="37056"/>
    <cellStyle name="样式 1 6 2" xfId="37057"/>
    <cellStyle name="样式 1 7" xfId="37058"/>
    <cellStyle name="样式 1 7 2" xfId="37059"/>
    <cellStyle name="样式 1 8" xfId="37060"/>
    <cellStyle name="样式 1 8 2" xfId="37061"/>
    <cellStyle name="样式 1 9" xfId="37062"/>
    <cellStyle name="样式 1 9 2" xfId="37063"/>
    <cellStyle name="样式 1_2008年中间业务计划（汇总）" xfId="37064"/>
    <cellStyle name="样式 2" xfId="37065"/>
    <cellStyle name="样式 2 2" xfId="37066"/>
    <cellStyle name="样式 2 2 2" xfId="37067"/>
    <cellStyle name="样式 2 3" xfId="37068"/>
    <cellStyle name="样式 2 4" xfId="37069"/>
    <cellStyle name="样式 2 5" xfId="37070"/>
    <cellStyle name="样式 2 6" xfId="37071"/>
    <cellStyle name="样式 3" xfId="37072"/>
    <cellStyle name="样式 3 2" xfId="37073"/>
    <cellStyle name="样式 3 2 2" xfId="37074"/>
    <cellStyle name="样式 3 3" xfId="37075"/>
    <cellStyle name="样式 3 4" xfId="37076"/>
    <cellStyle name="样式 3 5" xfId="37077"/>
    <cellStyle name="样式 3 6" xfId="37078"/>
    <cellStyle name="樣式 1" xfId="37079"/>
    <cellStyle name="一般 2" xfId="37080"/>
    <cellStyle name="一般 2 2" xfId="37081"/>
    <cellStyle name="一般_3202013" xfId="37082"/>
    <cellStyle name="预算表1" xfId="37083"/>
    <cellStyle name="预算表1 2" xfId="37084"/>
    <cellStyle name="预算表1 2 2" xfId="37085"/>
    <cellStyle name="预算表1 2 3" xfId="37086"/>
    <cellStyle name="预算表1 2 4" xfId="37087"/>
    <cellStyle name="预算表1 3" xfId="37088"/>
    <cellStyle name="预算表1 3 2" xfId="37089"/>
    <cellStyle name="预算表1 3 2 2" xfId="37090"/>
    <cellStyle name="预算表1 3 2 3" xfId="37091"/>
    <cellStyle name="预算表1 3 2 4" xfId="37092"/>
    <cellStyle name="预算表1 3 3" xfId="37093"/>
    <cellStyle name="预算表1 3 3 2" xfId="37094"/>
    <cellStyle name="预算表1 3 3 3" xfId="37095"/>
    <cellStyle name="预算表1 3 3 4" xfId="37096"/>
    <cellStyle name="预算表1 3 4" xfId="37097"/>
    <cellStyle name="预算表1 3 5" xfId="37098"/>
    <cellStyle name="预算表1 3 6" xfId="37099"/>
    <cellStyle name="预算表1 4" xfId="37100"/>
    <cellStyle name="预算表1 4 2" xfId="37101"/>
    <cellStyle name="预算表1 4 3" xfId="37102"/>
    <cellStyle name="预算表1 4 4" xfId="37103"/>
    <cellStyle name="预算表1 5" xfId="37104"/>
    <cellStyle name="预算表1 6" xfId="37105"/>
    <cellStyle name="预算表1 7" xfId="37106"/>
    <cellStyle name="昗弨_BOOKSHIP" xfId="37107"/>
    <cellStyle name="着色 1" xfId="37108"/>
    <cellStyle name="着色 1 2" xfId="37109"/>
    <cellStyle name="着色 1 3" xfId="37110"/>
    <cellStyle name="着色 2" xfId="37111"/>
    <cellStyle name="着色 2 2" xfId="37112"/>
    <cellStyle name="着色 2 3" xfId="37113"/>
    <cellStyle name="着色 3" xfId="37114"/>
    <cellStyle name="着色 3 2" xfId="37115"/>
    <cellStyle name="着色 3 3" xfId="37116"/>
    <cellStyle name="着色 4" xfId="37117"/>
    <cellStyle name="着色 4 2" xfId="37118"/>
    <cellStyle name="着色 4 3" xfId="37119"/>
    <cellStyle name="着色 5" xfId="37120"/>
    <cellStyle name="着色 5 2" xfId="37121"/>
    <cellStyle name="着色 5 3" xfId="37122"/>
    <cellStyle name="着色 6" xfId="37123"/>
    <cellStyle name="着色 6 2" xfId="37124"/>
    <cellStyle name="着色 6 3" xfId="37125"/>
    <cellStyle name="寘嬫愗傝 [0.00]_laroux" xfId="37126"/>
    <cellStyle name="寘嬫愗傝_laroux" xfId="37127"/>
    <cellStyle name="中等" xfId="37128"/>
    <cellStyle name="中等 2" xfId="37129"/>
    <cellStyle name="注释 2" xfId="37130"/>
    <cellStyle name="注释 2 10" xfId="37131"/>
    <cellStyle name="注释 2 10 2" xfId="37132"/>
    <cellStyle name="注释 2 10 2 2" xfId="37133"/>
    <cellStyle name="注释 2 10 2 2 2" xfId="37134"/>
    <cellStyle name="注释 2 10 2 3" xfId="37135"/>
    <cellStyle name="注释 2 10 2 3 2" xfId="37136"/>
    <cellStyle name="注释 2 10 2 4" xfId="37137"/>
    <cellStyle name="注释 2 10 2 4 2" xfId="37138"/>
    <cellStyle name="注释 2 10 2 5" xfId="37139"/>
    <cellStyle name="注释 2 10 3" xfId="37140"/>
    <cellStyle name="注释 2 10 3 2" xfId="37141"/>
    <cellStyle name="注释 2 10 4" xfId="37142"/>
    <cellStyle name="注释 2 10 4 2" xfId="37143"/>
    <cellStyle name="注释 2 10 5" xfId="37144"/>
    <cellStyle name="注释 2 10 5 2" xfId="37145"/>
    <cellStyle name="注释 2 10 6" xfId="37146"/>
    <cellStyle name="注释 2 11" xfId="37147"/>
    <cellStyle name="注释 2 11 2" xfId="37148"/>
    <cellStyle name="注释 2 11 2 2" xfId="37149"/>
    <cellStyle name="注释 2 11 2 2 2" xfId="37150"/>
    <cellStyle name="注释 2 11 2 3" xfId="37151"/>
    <cellStyle name="注释 2 11 2 3 2" xfId="37152"/>
    <cellStyle name="注释 2 11 2 4" xfId="37153"/>
    <cellStyle name="注释 2 11 2 4 2" xfId="37154"/>
    <cellStyle name="注释 2 11 2 5" xfId="37155"/>
    <cellStyle name="注释 2 11 3" xfId="37156"/>
    <cellStyle name="注释 2 11 3 2" xfId="37157"/>
    <cellStyle name="注释 2 11 4" xfId="37158"/>
    <cellStyle name="注释 2 11 4 2" xfId="37159"/>
    <cellStyle name="注释 2 11 5" xfId="37160"/>
    <cellStyle name="注释 2 11 5 2" xfId="37161"/>
    <cellStyle name="注释 2 11 6" xfId="37162"/>
    <cellStyle name="注释 2 12" xfId="37163"/>
    <cellStyle name="注释 2 12 2" xfId="37164"/>
    <cellStyle name="注释 2 12 2 2" xfId="37165"/>
    <cellStyle name="注释 2 12 2 2 2" xfId="37166"/>
    <cellStyle name="注释 2 12 2 3" xfId="37167"/>
    <cellStyle name="注释 2 12 2 3 2" xfId="37168"/>
    <cellStyle name="注释 2 12 2 4" xfId="37169"/>
    <cellStyle name="注释 2 12 2 4 2" xfId="37170"/>
    <cellStyle name="注释 2 12 2 5" xfId="37171"/>
    <cellStyle name="注释 2 12 3" xfId="37172"/>
    <cellStyle name="注释 2 12 3 2" xfId="37173"/>
    <cellStyle name="注释 2 12 4" xfId="37174"/>
    <cellStyle name="注释 2 12 4 2" xfId="37175"/>
    <cellStyle name="注释 2 12 5" xfId="37176"/>
    <cellStyle name="注释 2 12 5 2" xfId="37177"/>
    <cellStyle name="注释 2 12 6" xfId="37178"/>
    <cellStyle name="注释 2 13" xfId="37179"/>
    <cellStyle name="注释 2 13 2" xfId="37180"/>
    <cellStyle name="注释 2 13 2 2" xfId="37181"/>
    <cellStyle name="注释 2 13 2 2 2" xfId="37182"/>
    <cellStyle name="注释 2 13 2 3" xfId="37183"/>
    <cellStyle name="注释 2 13 2 3 2" xfId="37184"/>
    <cellStyle name="注释 2 13 2 4" xfId="37185"/>
    <cellStyle name="注释 2 13 2 4 2" xfId="37186"/>
    <cellStyle name="注释 2 13 2 5" xfId="37187"/>
    <cellStyle name="注释 2 13 3" xfId="37188"/>
    <cellStyle name="注释 2 13 3 2" xfId="37189"/>
    <cellStyle name="注释 2 13 4" xfId="37190"/>
    <cellStyle name="注释 2 13 4 2" xfId="37191"/>
    <cellStyle name="注释 2 13 5" xfId="37192"/>
    <cellStyle name="注释 2 13 5 2" xfId="37193"/>
    <cellStyle name="注释 2 13 6" xfId="37194"/>
    <cellStyle name="注释 2 14" xfId="37195"/>
    <cellStyle name="注释 2 14 2" xfId="37196"/>
    <cellStyle name="注释 2 14 2 2" xfId="37197"/>
    <cellStyle name="注释 2 14 2 2 2" xfId="37198"/>
    <cellStyle name="注释 2 14 2 3" xfId="37199"/>
    <cellStyle name="注释 2 14 2 3 2" xfId="37200"/>
    <cellStyle name="注释 2 14 2 4" xfId="37201"/>
    <cellStyle name="注释 2 14 2 4 2" xfId="37202"/>
    <cellStyle name="注释 2 14 2 5" xfId="37203"/>
    <cellStyle name="注释 2 14 3" xfId="37204"/>
    <cellStyle name="注释 2 14 3 2" xfId="37205"/>
    <cellStyle name="注释 2 14 4" xfId="37206"/>
    <cellStyle name="注释 2 14 4 2" xfId="37207"/>
    <cellStyle name="注释 2 14 5" xfId="37208"/>
    <cellStyle name="注释 2 14 5 2" xfId="37209"/>
    <cellStyle name="注释 2 14 6" xfId="37210"/>
    <cellStyle name="注释 2 15" xfId="37211"/>
    <cellStyle name="注释 2 15 2" xfId="37212"/>
    <cellStyle name="注释 2 15 2 2" xfId="37213"/>
    <cellStyle name="注释 2 15 2 2 2" xfId="37214"/>
    <cellStyle name="注释 2 15 2 3" xfId="37215"/>
    <cellStyle name="注释 2 15 2 3 2" xfId="37216"/>
    <cellStyle name="注释 2 15 2 4" xfId="37217"/>
    <cellStyle name="注释 2 15 2 4 2" xfId="37218"/>
    <cellStyle name="注释 2 15 2 5" xfId="37219"/>
    <cellStyle name="注释 2 15 3" xfId="37220"/>
    <cellStyle name="注释 2 15 3 2" xfId="37221"/>
    <cellStyle name="注释 2 15 4" xfId="37222"/>
    <cellStyle name="注释 2 15 4 2" xfId="37223"/>
    <cellStyle name="注释 2 15 5" xfId="37224"/>
    <cellStyle name="注释 2 15 5 2" xfId="37225"/>
    <cellStyle name="注释 2 15 6" xfId="37226"/>
    <cellStyle name="注释 2 16" xfId="37227"/>
    <cellStyle name="注释 2 16 2" xfId="37228"/>
    <cellStyle name="注释 2 16 2 2" xfId="37229"/>
    <cellStyle name="注释 2 16 2 2 2" xfId="37230"/>
    <cellStyle name="注释 2 16 2 3" xfId="37231"/>
    <cellStyle name="注释 2 16 2 3 2" xfId="37232"/>
    <cellStyle name="注释 2 16 2 4" xfId="37233"/>
    <cellStyle name="注释 2 16 2 4 2" xfId="37234"/>
    <cellStyle name="注释 2 16 2 5" xfId="37235"/>
    <cellStyle name="注释 2 16 3" xfId="37236"/>
    <cellStyle name="注释 2 16 3 2" xfId="37237"/>
    <cellStyle name="注释 2 16 4" xfId="37238"/>
    <cellStyle name="注释 2 16 4 2" xfId="37239"/>
    <cellStyle name="注释 2 16 5" xfId="37240"/>
    <cellStyle name="注释 2 16 5 2" xfId="37241"/>
    <cellStyle name="注释 2 16 6" xfId="37242"/>
    <cellStyle name="注释 2 17" xfId="37243"/>
    <cellStyle name="注释 2 17 2" xfId="37244"/>
    <cellStyle name="注释 2 17 2 2" xfId="37245"/>
    <cellStyle name="注释 2 17 2 2 2" xfId="37246"/>
    <cellStyle name="注释 2 17 2 3" xfId="37247"/>
    <cellStyle name="注释 2 17 2 3 2" xfId="37248"/>
    <cellStyle name="注释 2 17 2 4" xfId="37249"/>
    <cellStyle name="注释 2 17 2 4 2" xfId="37250"/>
    <cellStyle name="注释 2 17 2 5" xfId="37251"/>
    <cellStyle name="注释 2 17 3" xfId="37252"/>
    <cellStyle name="注释 2 17 3 2" xfId="37253"/>
    <cellStyle name="注释 2 17 4" xfId="37254"/>
    <cellStyle name="注释 2 17 4 2" xfId="37255"/>
    <cellStyle name="注释 2 17 5" xfId="37256"/>
    <cellStyle name="注释 2 17 5 2" xfId="37257"/>
    <cellStyle name="注释 2 17 6" xfId="37258"/>
    <cellStyle name="注释 2 18" xfId="37259"/>
    <cellStyle name="注释 2 18 2" xfId="37260"/>
    <cellStyle name="注释 2 18 2 2" xfId="37261"/>
    <cellStyle name="注释 2 18 2 2 2" xfId="37262"/>
    <cellStyle name="注释 2 18 2 3" xfId="37263"/>
    <cellStyle name="注释 2 18 2 3 2" xfId="37264"/>
    <cellStyle name="注释 2 18 2 4" xfId="37265"/>
    <cellStyle name="注释 2 18 2 4 2" xfId="37266"/>
    <cellStyle name="注释 2 18 2 5" xfId="37267"/>
    <cellStyle name="注释 2 18 3" xfId="37268"/>
    <cellStyle name="注释 2 18 3 2" xfId="37269"/>
    <cellStyle name="注释 2 18 4" xfId="37270"/>
    <cellStyle name="注释 2 18 4 2" xfId="37271"/>
    <cellStyle name="注释 2 18 5" xfId="37272"/>
    <cellStyle name="注释 2 18 5 2" xfId="37273"/>
    <cellStyle name="注释 2 18 6" xfId="37274"/>
    <cellStyle name="注释 2 19" xfId="37275"/>
    <cellStyle name="注释 2 19 2" xfId="37276"/>
    <cellStyle name="注释 2 19 2 2" xfId="37277"/>
    <cellStyle name="注释 2 19 2 2 2" xfId="37278"/>
    <cellStyle name="注释 2 19 2 3" xfId="37279"/>
    <cellStyle name="注释 2 19 2 3 2" xfId="37280"/>
    <cellStyle name="注释 2 19 2 4" xfId="37281"/>
    <cellStyle name="注释 2 19 2 4 2" xfId="37282"/>
    <cellStyle name="注释 2 19 2 5" xfId="37283"/>
    <cellStyle name="注释 2 19 3" xfId="37284"/>
    <cellStyle name="注释 2 19 3 2" xfId="37285"/>
    <cellStyle name="注释 2 19 4" xfId="37286"/>
    <cellStyle name="注释 2 19 4 2" xfId="37287"/>
    <cellStyle name="注释 2 19 5" xfId="37288"/>
    <cellStyle name="注释 2 19 5 2" xfId="37289"/>
    <cellStyle name="注释 2 19 6" xfId="37290"/>
    <cellStyle name="注释 2 2" xfId="37291"/>
    <cellStyle name="注释 2 2 2" xfId="37292"/>
    <cellStyle name="注释 2 2 2 2" xfId="37293"/>
    <cellStyle name="注释 2 2 2 3" xfId="37294"/>
    <cellStyle name="注释 2 2 2 3 2" xfId="37295"/>
    <cellStyle name="注释 2 2 2 3 2 2" xfId="37296"/>
    <cellStyle name="注释 2 2 2 3 3" xfId="37297"/>
    <cellStyle name="注释 2 2 2 3 3 2" xfId="37298"/>
    <cellStyle name="注释 2 2 2 3 4" xfId="37299"/>
    <cellStyle name="注释 2 2 2 3 4 2" xfId="37300"/>
    <cellStyle name="注释 2 2 2 4" xfId="37301"/>
    <cellStyle name="注释 2 2 2 4 2" xfId="37302"/>
    <cellStyle name="注释 2 2 2 4 2 2" xfId="37303"/>
    <cellStyle name="注释 2 2 2 4 3" xfId="37304"/>
    <cellStyle name="注释 2 2 2 4 3 2" xfId="37305"/>
    <cellStyle name="注释 2 2 2 4 4" xfId="37306"/>
    <cellStyle name="注释 2 2 2 4 4 2" xfId="37307"/>
    <cellStyle name="注释 2 2 2 4 5" xfId="37308"/>
    <cellStyle name="注释 2 2 2 5" xfId="37309"/>
    <cellStyle name="注释 2 2 2 6" xfId="37310"/>
    <cellStyle name="注释 2 2 3" xfId="37311"/>
    <cellStyle name="注释 2 2 4" xfId="37312"/>
    <cellStyle name="注释 2 2 4 2" xfId="37313"/>
    <cellStyle name="注释 2 2 4 2 2" xfId="37314"/>
    <cellStyle name="注释 2 2 4 3" xfId="37315"/>
    <cellStyle name="注释 2 2 4 3 2" xfId="37316"/>
    <cellStyle name="注释 2 2 4 4" xfId="37317"/>
    <cellStyle name="注释 2 2 4 4 2" xfId="37318"/>
    <cellStyle name="注释 2 2 5" xfId="37319"/>
    <cellStyle name="注释 2 2 5 2" xfId="37320"/>
    <cellStyle name="注释 2 2 5 2 2" xfId="37321"/>
    <cellStyle name="注释 2 2 5 3" xfId="37322"/>
    <cellStyle name="注释 2 2 5 3 2" xfId="37323"/>
    <cellStyle name="注释 2 2 5 4" xfId="37324"/>
    <cellStyle name="注释 2 2 5 4 2" xfId="37325"/>
    <cellStyle name="注释 2 2 5 5" xfId="37326"/>
    <cellStyle name="注释 2 2 6" xfId="37327"/>
    <cellStyle name="注释 2 2 7" xfId="37328"/>
    <cellStyle name="注释 2 20" xfId="37329"/>
    <cellStyle name="注释 2 20 2" xfId="37330"/>
    <cellStyle name="注释 2 20 2 2" xfId="37331"/>
    <cellStyle name="注释 2 20 2 2 2" xfId="37332"/>
    <cellStyle name="注释 2 20 2 3" xfId="37333"/>
    <cellStyle name="注释 2 20 2 3 2" xfId="37334"/>
    <cellStyle name="注释 2 20 2 4" xfId="37335"/>
    <cellStyle name="注释 2 20 2 4 2" xfId="37336"/>
    <cellStyle name="注释 2 20 2 5" xfId="37337"/>
    <cellStyle name="注释 2 20 3" xfId="37338"/>
    <cellStyle name="注释 2 20 3 2" xfId="37339"/>
    <cellStyle name="注释 2 20 4" xfId="37340"/>
    <cellStyle name="注释 2 20 4 2" xfId="37341"/>
    <cellStyle name="注释 2 20 5" xfId="37342"/>
    <cellStyle name="注释 2 20 5 2" xfId="37343"/>
    <cellStyle name="注释 2 20 6" xfId="37344"/>
    <cellStyle name="注释 2 21" xfId="37345"/>
    <cellStyle name="注释 2 21 2" xfId="37346"/>
    <cellStyle name="注释 2 21 2 2" xfId="37347"/>
    <cellStyle name="注释 2 21 2 2 2" xfId="37348"/>
    <cellStyle name="注释 2 21 2 3" xfId="37349"/>
    <cellStyle name="注释 2 21 2 3 2" xfId="37350"/>
    <cellStyle name="注释 2 21 2 4" xfId="37351"/>
    <cellStyle name="注释 2 21 2 4 2" xfId="37352"/>
    <cellStyle name="注释 2 21 2 5" xfId="37353"/>
    <cellStyle name="注释 2 21 3" xfId="37354"/>
    <cellStyle name="注释 2 21 3 2" xfId="37355"/>
    <cellStyle name="注释 2 21 4" xfId="37356"/>
    <cellStyle name="注释 2 21 4 2" xfId="37357"/>
    <cellStyle name="注释 2 21 5" xfId="37358"/>
    <cellStyle name="注释 2 21 5 2" xfId="37359"/>
    <cellStyle name="注释 2 21 6" xfId="37360"/>
    <cellStyle name="注释 2 22" xfId="37361"/>
    <cellStyle name="注释 2 22 2" xfId="37362"/>
    <cellStyle name="注释 2 22 2 2" xfId="37363"/>
    <cellStyle name="注释 2 22 2 2 2" xfId="37364"/>
    <cellStyle name="注释 2 22 2 3" xfId="37365"/>
    <cellStyle name="注释 2 22 2 3 2" xfId="37366"/>
    <cellStyle name="注释 2 22 2 4" xfId="37367"/>
    <cellStyle name="注释 2 22 2 4 2" xfId="37368"/>
    <cellStyle name="注释 2 22 2 5" xfId="37369"/>
    <cellStyle name="注释 2 22 3" xfId="37370"/>
    <cellStyle name="注释 2 22 3 2" xfId="37371"/>
    <cellStyle name="注释 2 22 4" xfId="37372"/>
    <cellStyle name="注释 2 22 4 2" xfId="37373"/>
    <cellStyle name="注释 2 22 5" xfId="37374"/>
    <cellStyle name="注释 2 22 5 2" xfId="37375"/>
    <cellStyle name="注释 2 22 6" xfId="37376"/>
    <cellStyle name="注释 2 23" xfId="37377"/>
    <cellStyle name="注释 2 23 2" xfId="37378"/>
    <cellStyle name="注释 2 23 2 2" xfId="37379"/>
    <cellStyle name="注释 2 23 2 2 2" xfId="37380"/>
    <cellStyle name="注释 2 23 2 3" xfId="37381"/>
    <cellStyle name="注释 2 23 2 3 2" xfId="37382"/>
    <cellStyle name="注释 2 23 2 4" xfId="37383"/>
    <cellStyle name="注释 2 23 2 4 2" xfId="37384"/>
    <cellStyle name="注释 2 23 2 5" xfId="37385"/>
    <cellStyle name="注释 2 23 3" xfId="37386"/>
    <cellStyle name="注释 2 23 3 2" xfId="37387"/>
    <cellStyle name="注释 2 23 4" xfId="37388"/>
    <cellStyle name="注释 2 23 4 2" xfId="37389"/>
    <cellStyle name="注释 2 23 5" xfId="37390"/>
    <cellStyle name="注释 2 23 5 2" xfId="37391"/>
    <cellStyle name="注释 2 23 6" xfId="37392"/>
    <cellStyle name="注释 2 24" xfId="37393"/>
    <cellStyle name="注释 2 24 2" xfId="37394"/>
    <cellStyle name="注释 2 24 2 2" xfId="37395"/>
    <cellStyle name="注释 2 24 2 2 2" xfId="37396"/>
    <cellStyle name="注释 2 24 2 3" xfId="37397"/>
    <cellStyle name="注释 2 24 2 3 2" xfId="37398"/>
    <cellStyle name="注释 2 24 2 4" xfId="37399"/>
    <cellStyle name="注释 2 24 2 4 2" xfId="37400"/>
    <cellStyle name="注释 2 24 2 5" xfId="37401"/>
    <cellStyle name="注释 2 24 3" xfId="37402"/>
    <cellStyle name="注释 2 24 3 2" xfId="37403"/>
    <cellStyle name="注释 2 24 4" xfId="37404"/>
    <cellStyle name="注释 2 24 4 2" xfId="37405"/>
    <cellStyle name="注释 2 24 5" xfId="37406"/>
    <cellStyle name="注释 2 24 5 2" xfId="37407"/>
    <cellStyle name="注释 2 24 6" xfId="37408"/>
    <cellStyle name="注释 2 25" xfId="37409"/>
    <cellStyle name="注释 2 25 2" xfId="37410"/>
    <cellStyle name="注释 2 25 2 2" xfId="37411"/>
    <cellStyle name="注释 2 25 2 2 2" xfId="37412"/>
    <cellStyle name="注释 2 25 2 3" xfId="37413"/>
    <cellStyle name="注释 2 25 2 3 2" xfId="37414"/>
    <cellStyle name="注释 2 25 2 4" xfId="37415"/>
    <cellStyle name="注释 2 25 2 4 2" xfId="37416"/>
    <cellStyle name="注释 2 25 2 5" xfId="37417"/>
    <cellStyle name="注释 2 25 3" xfId="37418"/>
    <cellStyle name="注释 2 25 3 2" xfId="37419"/>
    <cellStyle name="注释 2 25 4" xfId="37420"/>
    <cellStyle name="注释 2 25 4 2" xfId="37421"/>
    <cellStyle name="注释 2 25 5" xfId="37422"/>
    <cellStyle name="注释 2 25 5 2" xfId="37423"/>
    <cellStyle name="注释 2 25 6" xfId="37424"/>
    <cellStyle name="注释 2 26" xfId="37425"/>
    <cellStyle name="注释 2 27" xfId="37426"/>
    <cellStyle name="注释 2 27 2" xfId="37427"/>
    <cellStyle name="注释 2 27 2 2" xfId="37428"/>
    <cellStyle name="注释 2 27 3" xfId="37429"/>
    <cellStyle name="注释 2 27 3 2" xfId="37430"/>
    <cellStyle name="注释 2 27 4" xfId="37431"/>
    <cellStyle name="注释 2 27 4 2" xfId="37432"/>
    <cellStyle name="注释 2 27 5" xfId="37433"/>
    <cellStyle name="注释 2 28" xfId="37434"/>
    <cellStyle name="注释 2 29" xfId="37435"/>
    <cellStyle name="注释 2 3" xfId="37436"/>
    <cellStyle name="注释 2 3 10" xfId="37437"/>
    <cellStyle name="注释 2 3 10 2" xfId="37438"/>
    <cellStyle name="注释 2 3 11" xfId="37439"/>
    <cellStyle name="注释 2 3 11 2" xfId="37440"/>
    <cellStyle name="注释 2 3 12" xfId="37441"/>
    <cellStyle name="注释 2 3 12 2" xfId="37442"/>
    <cellStyle name="注释 2 3 13" xfId="37443"/>
    <cellStyle name="注释 2 3 2" xfId="37444"/>
    <cellStyle name="注释 2 3 2 2" xfId="37445"/>
    <cellStyle name="注释 2 3 2 2 2" xfId="37446"/>
    <cellStyle name="注释 2 3 2 2 2 2" xfId="37447"/>
    <cellStyle name="注释 2 3 2 2 3" xfId="37448"/>
    <cellStyle name="注释 2 3 2 2 3 2" xfId="37449"/>
    <cellStyle name="注释 2 3 2 2 4" xfId="37450"/>
    <cellStyle name="注释 2 3 2 2 4 2" xfId="37451"/>
    <cellStyle name="注释 2 3 2 2 5" xfId="37452"/>
    <cellStyle name="注释 2 3 2 2 5 2" xfId="37453"/>
    <cellStyle name="注释 2 3 2 2 6" xfId="37454"/>
    <cellStyle name="注释 2 3 2 3" xfId="37455"/>
    <cellStyle name="注释 2 3 2 3 2" xfId="37456"/>
    <cellStyle name="注释 2 3 2 4" xfId="37457"/>
    <cellStyle name="注释 2 3 2 4 2" xfId="37458"/>
    <cellStyle name="注释 2 3 2 5" xfId="37459"/>
    <cellStyle name="注释 2 3 2 5 2" xfId="37460"/>
    <cellStyle name="注释 2 3 2 6" xfId="37461"/>
    <cellStyle name="注释 2 3 2 6 2" xfId="37462"/>
    <cellStyle name="注释 2 3 3" xfId="37463"/>
    <cellStyle name="注释 2 3 3 2" xfId="37464"/>
    <cellStyle name="注释 2 3 3 2 2" xfId="37465"/>
    <cellStyle name="注释 2 3 3 2 2 2" xfId="37466"/>
    <cellStyle name="注释 2 3 3 2 3" xfId="37467"/>
    <cellStyle name="注释 2 3 3 2 3 2" xfId="37468"/>
    <cellStyle name="注释 2 3 3 2 4" xfId="37469"/>
    <cellStyle name="注释 2 3 3 2 4 2" xfId="37470"/>
    <cellStyle name="注释 2 3 3 2 5" xfId="37471"/>
    <cellStyle name="注释 2 3 3 2 5 2" xfId="37472"/>
    <cellStyle name="注释 2 3 3 2 6" xfId="37473"/>
    <cellStyle name="注释 2 3 3 3" xfId="37474"/>
    <cellStyle name="注释 2 3 3 3 2" xfId="37475"/>
    <cellStyle name="注释 2 3 3 4" xfId="37476"/>
    <cellStyle name="注释 2 3 3 4 2" xfId="37477"/>
    <cellStyle name="注释 2 3 3 5" xfId="37478"/>
    <cellStyle name="注释 2 3 3 5 2" xfId="37479"/>
    <cellStyle name="注释 2 3 3 6" xfId="37480"/>
    <cellStyle name="注释 2 3 3 6 2" xfId="37481"/>
    <cellStyle name="注释 2 3 4" xfId="37482"/>
    <cellStyle name="注释 2 3 4 2" xfId="37483"/>
    <cellStyle name="注释 2 3 4 2 2" xfId="37484"/>
    <cellStyle name="注释 2 3 4 3" xfId="37485"/>
    <cellStyle name="注释 2 3 4 3 2" xfId="37486"/>
    <cellStyle name="注释 2 3 4 4" xfId="37487"/>
    <cellStyle name="注释 2 3 4 4 2" xfId="37488"/>
    <cellStyle name="注释 2 3 4 5" xfId="37489"/>
    <cellStyle name="注释 2 3 4 5 2" xfId="37490"/>
    <cellStyle name="注释 2 3 4 6" xfId="37491"/>
    <cellStyle name="注释 2 3 5" xfId="37492"/>
    <cellStyle name="注释 2 3 5 2" xfId="37493"/>
    <cellStyle name="注释 2 3 5 2 2" xfId="37494"/>
    <cellStyle name="注释 2 3 5 3" xfId="37495"/>
    <cellStyle name="注释 2 3 5 3 2" xfId="37496"/>
    <cellStyle name="注释 2 3 5 4" xfId="37497"/>
    <cellStyle name="注释 2 3 5 4 2" xfId="37498"/>
    <cellStyle name="注释 2 3 5 5" xfId="37499"/>
    <cellStyle name="注释 2 3 6" xfId="37500"/>
    <cellStyle name="注释 2 3 6 2" xfId="37501"/>
    <cellStyle name="注释 2 3 6 2 2" xfId="37502"/>
    <cellStyle name="注释 2 3 6 3" xfId="37503"/>
    <cellStyle name="注释 2 3 6 3 2" xfId="37504"/>
    <cellStyle name="注释 2 3 6 4" xfId="37505"/>
    <cellStyle name="注释 2 3 6 4 2" xfId="37506"/>
    <cellStyle name="注释 2 3 6 5" xfId="37507"/>
    <cellStyle name="注释 2 3 7" xfId="37508"/>
    <cellStyle name="注释 2 3 7 2" xfId="37509"/>
    <cellStyle name="注释 2 3 7 2 2" xfId="37510"/>
    <cellStyle name="注释 2 3 7 3" xfId="37511"/>
    <cellStyle name="注释 2 3 7 3 2" xfId="37512"/>
    <cellStyle name="注释 2 3 7 4" xfId="37513"/>
    <cellStyle name="注释 2 3 7 4 2" xfId="37514"/>
    <cellStyle name="注释 2 3 7 5" xfId="37515"/>
    <cellStyle name="注释 2 3 8" xfId="37516"/>
    <cellStyle name="注释 2 3 8 2" xfId="37517"/>
    <cellStyle name="注释 2 3 8 2 2" xfId="37518"/>
    <cellStyle name="注释 2 3 8 3" xfId="37519"/>
    <cellStyle name="注释 2 3 8 3 2" xfId="37520"/>
    <cellStyle name="注释 2 3 8 4" xfId="37521"/>
    <cellStyle name="注释 2 3 8 4 2" xfId="37522"/>
    <cellStyle name="注释 2 3 8 5" xfId="37523"/>
    <cellStyle name="注释 2 3 9" xfId="37524"/>
    <cellStyle name="注释 2 3 9 2" xfId="37525"/>
    <cellStyle name="注释 2 4" xfId="37526"/>
    <cellStyle name="注释 2 4 2" xfId="37527"/>
    <cellStyle name="注释 2 4 2 2" xfId="37528"/>
    <cellStyle name="注释 2 4 2 2 2" xfId="37529"/>
    <cellStyle name="注释 2 4 2 3" xfId="37530"/>
    <cellStyle name="注释 2 4 2 3 2" xfId="37531"/>
    <cellStyle name="注释 2 4 2 4" xfId="37532"/>
    <cellStyle name="注释 2 4 2 4 2" xfId="37533"/>
    <cellStyle name="注释 2 4 3" xfId="37534"/>
    <cellStyle name="注释 2 4 4" xfId="37535"/>
    <cellStyle name="注释 2 4 4 2" xfId="37536"/>
    <cellStyle name="注释 2 4 5" xfId="37537"/>
    <cellStyle name="注释 2 4 5 2" xfId="37538"/>
    <cellStyle name="注释 2 4 6" xfId="37539"/>
    <cellStyle name="注释 2 5" xfId="37540"/>
    <cellStyle name="注释 2 5 2" xfId="37541"/>
    <cellStyle name="注释 2 5 2 2" xfId="37542"/>
    <cellStyle name="注释 2 5 2 2 2" xfId="37543"/>
    <cellStyle name="注释 2 5 2 3" xfId="37544"/>
    <cellStyle name="注释 2 5 2 3 2" xfId="37545"/>
    <cellStyle name="注释 2 5 2 4" xfId="37546"/>
    <cellStyle name="注释 2 5 2 4 2" xfId="37547"/>
    <cellStyle name="注释 2 5 2 5" xfId="37548"/>
    <cellStyle name="注释 2 5 3" xfId="37549"/>
    <cellStyle name="注释 2 5 3 2" xfId="37550"/>
    <cellStyle name="注释 2 5 4" xfId="37551"/>
    <cellStyle name="注释 2 5 4 2" xfId="37552"/>
    <cellStyle name="注释 2 5 5" xfId="37553"/>
    <cellStyle name="注释 2 5 5 2" xfId="37554"/>
    <cellStyle name="注释 2 5 6" xfId="37555"/>
    <cellStyle name="注释 2 6" xfId="37556"/>
    <cellStyle name="注释 2 6 2" xfId="37557"/>
    <cellStyle name="注释 2 6 2 2" xfId="37558"/>
    <cellStyle name="注释 2 6 2 2 2" xfId="37559"/>
    <cellStyle name="注释 2 6 2 3" xfId="37560"/>
    <cellStyle name="注释 2 6 2 3 2" xfId="37561"/>
    <cellStyle name="注释 2 6 2 4" xfId="37562"/>
    <cellStyle name="注释 2 6 2 4 2" xfId="37563"/>
    <cellStyle name="注释 2 6 2 5" xfId="37564"/>
    <cellStyle name="注释 2 6 3" xfId="37565"/>
    <cellStyle name="注释 2 6 3 2" xfId="37566"/>
    <cellStyle name="注释 2 6 4" xfId="37567"/>
    <cellStyle name="注释 2 6 4 2" xfId="37568"/>
    <cellStyle name="注释 2 6 5" xfId="37569"/>
    <cellStyle name="注释 2 6 5 2" xfId="37570"/>
    <cellStyle name="注释 2 6 6" xfId="37571"/>
    <cellStyle name="注释 2 7" xfId="37572"/>
    <cellStyle name="注释 2 7 2" xfId="37573"/>
    <cellStyle name="注释 2 7 2 2" xfId="37574"/>
    <cellStyle name="注释 2 7 2 2 2" xfId="37575"/>
    <cellStyle name="注释 2 7 2 3" xfId="37576"/>
    <cellStyle name="注释 2 7 2 3 2" xfId="37577"/>
    <cellStyle name="注释 2 7 2 4" xfId="37578"/>
    <cellStyle name="注释 2 7 2 4 2" xfId="37579"/>
    <cellStyle name="注释 2 7 2 5" xfId="37580"/>
    <cellStyle name="注释 2 7 3" xfId="37581"/>
    <cellStyle name="注释 2 7 3 2" xfId="37582"/>
    <cellStyle name="注释 2 7 4" xfId="37583"/>
    <cellStyle name="注释 2 7 4 2" xfId="37584"/>
    <cellStyle name="注释 2 7 5" xfId="37585"/>
    <cellStyle name="注释 2 7 5 2" xfId="37586"/>
    <cellStyle name="注释 2 7 6" xfId="37587"/>
    <cellStyle name="注释 2 8" xfId="37588"/>
    <cellStyle name="注释 2 8 2" xfId="37589"/>
    <cellStyle name="注释 2 8 2 2" xfId="37590"/>
    <cellStyle name="注释 2 8 2 2 2" xfId="37591"/>
    <cellStyle name="注释 2 8 2 3" xfId="37592"/>
    <cellStyle name="注释 2 8 2 3 2" xfId="37593"/>
    <cellStyle name="注释 2 8 2 4" xfId="37594"/>
    <cellStyle name="注释 2 8 2 4 2" xfId="37595"/>
    <cellStyle name="注释 2 8 2 5" xfId="37596"/>
    <cellStyle name="注释 2 8 3" xfId="37597"/>
    <cellStyle name="注释 2 8 3 2" xfId="37598"/>
    <cellStyle name="注释 2 8 4" xfId="37599"/>
    <cellStyle name="注释 2 8 4 2" xfId="37600"/>
    <cellStyle name="注释 2 8 5" xfId="37601"/>
    <cellStyle name="注释 2 8 5 2" xfId="37602"/>
    <cellStyle name="注释 2 8 6" xfId="37603"/>
    <cellStyle name="注释 2 9" xfId="37604"/>
    <cellStyle name="注释 2 9 2" xfId="37605"/>
    <cellStyle name="注释 2 9 2 2" xfId="37606"/>
    <cellStyle name="注释 2 9 2 2 2" xfId="37607"/>
    <cellStyle name="注释 2 9 2 3" xfId="37608"/>
    <cellStyle name="注释 2 9 2 3 2" xfId="37609"/>
    <cellStyle name="注释 2 9 2 4" xfId="37610"/>
    <cellStyle name="注释 2 9 2 4 2" xfId="37611"/>
    <cellStyle name="注释 2 9 2 5" xfId="37612"/>
    <cellStyle name="注释 2 9 3" xfId="37613"/>
    <cellStyle name="注释 2 9 3 2" xfId="37614"/>
    <cellStyle name="注释 2 9 4" xfId="37615"/>
    <cellStyle name="注释 2 9 4 2" xfId="37616"/>
    <cellStyle name="注释 2 9 5" xfId="37617"/>
    <cellStyle name="注释 2 9 5 2" xfId="37618"/>
    <cellStyle name="注释 2 9 6" xfId="37619"/>
    <cellStyle name="注释 3" xfId="37620"/>
    <cellStyle name="注释 3 10" xfId="37621"/>
    <cellStyle name="注释 3 10 2" xfId="37622"/>
    <cellStyle name="注释 3 11" xfId="37623"/>
    <cellStyle name="注释 3 2" xfId="37624"/>
    <cellStyle name="注释 3 2 2" xfId="37625"/>
    <cellStyle name="注释 3 2 2 10" xfId="37626"/>
    <cellStyle name="注释 3 2 2 2" xfId="37627"/>
    <cellStyle name="注释 3 2 2 2 2" xfId="37628"/>
    <cellStyle name="注释 3 2 2 2 2 2" xfId="37629"/>
    <cellStyle name="注释 3 2 2 2 2 2 2" xfId="37630"/>
    <cellStyle name="注释 3 2 2 2 2 3" xfId="37631"/>
    <cellStyle name="注释 3 2 2 2 2 3 2" xfId="37632"/>
    <cellStyle name="注释 3 2 2 2 2 4" xfId="37633"/>
    <cellStyle name="注释 3 2 2 2 2 4 2" xfId="37634"/>
    <cellStyle name="注释 3 2 2 2 2 5" xfId="37635"/>
    <cellStyle name="注释 3 2 2 2 2 5 2" xfId="37636"/>
    <cellStyle name="注释 3 2 2 2 2 6" xfId="37637"/>
    <cellStyle name="注释 3 2 2 2 3" xfId="37638"/>
    <cellStyle name="注释 3 2 2 2 3 2" xfId="37639"/>
    <cellStyle name="注释 3 2 2 2 4" xfId="37640"/>
    <cellStyle name="注释 3 2 2 2 4 2" xfId="37641"/>
    <cellStyle name="注释 3 2 2 2 5" xfId="37642"/>
    <cellStyle name="注释 3 2 2 2 5 2" xfId="37643"/>
    <cellStyle name="注释 3 2 2 2 6" xfId="37644"/>
    <cellStyle name="注释 3 2 2 2 6 2" xfId="37645"/>
    <cellStyle name="注释 3 2 2 3" xfId="37646"/>
    <cellStyle name="注释 3 2 2 3 2" xfId="37647"/>
    <cellStyle name="注释 3 2 2 3 2 2" xfId="37648"/>
    <cellStyle name="注释 3 2 2 3 2 2 2" xfId="37649"/>
    <cellStyle name="注释 3 2 2 3 2 3" xfId="37650"/>
    <cellStyle name="注释 3 2 2 3 2 3 2" xfId="37651"/>
    <cellStyle name="注释 3 2 2 3 2 4" xfId="37652"/>
    <cellStyle name="注释 3 2 2 3 2 4 2" xfId="37653"/>
    <cellStyle name="注释 3 2 2 3 2 5" xfId="37654"/>
    <cellStyle name="注释 3 2 2 3 2 5 2" xfId="37655"/>
    <cellStyle name="注释 3 2 2 3 2 6" xfId="37656"/>
    <cellStyle name="注释 3 2 2 3 3" xfId="37657"/>
    <cellStyle name="注释 3 2 2 3 3 2" xfId="37658"/>
    <cellStyle name="注释 3 2 2 3 4" xfId="37659"/>
    <cellStyle name="注释 3 2 2 3 4 2" xfId="37660"/>
    <cellStyle name="注释 3 2 2 3 5" xfId="37661"/>
    <cellStyle name="注释 3 2 2 3 5 2" xfId="37662"/>
    <cellStyle name="注释 3 2 2 3 6" xfId="37663"/>
    <cellStyle name="注释 3 2 2 3 6 2" xfId="37664"/>
    <cellStyle name="注释 3 2 2 4" xfId="37665"/>
    <cellStyle name="注释 3 2 2 4 2" xfId="37666"/>
    <cellStyle name="注释 3 2 2 4 2 2" xfId="37667"/>
    <cellStyle name="注释 3 2 2 4 3" xfId="37668"/>
    <cellStyle name="注释 3 2 2 4 3 2" xfId="37669"/>
    <cellStyle name="注释 3 2 2 4 4" xfId="37670"/>
    <cellStyle name="注释 3 2 2 4 4 2" xfId="37671"/>
    <cellStyle name="注释 3 2 2 4 5" xfId="37672"/>
    <cellStyle name="注释 3 2 2 4 5 2" xfId="37673"/>
    <cellStyle name="注释 3 2 2 4 6" xfId="37674"/>
    <cellStyle name="注释 3 2 2 5" xfId="37675"/>
    <cellStyle name="注释 3 2 2 5 2" xfId="37676"/>
    <cellStyle name="注释 3 2 2 5 2 2" xfId="37677"/>
    <cellStyle name="注释 3 2 2 5 3" xfId="37678"/>
    <cellStyle name="注释 3 2 2 5 3 2" xfId="37679"/>
    <cellStyle name="注释 3 2 2 5 4" xfId="37680"/>
    <cellStyle name="注释 3 2 2 5 4 2" xfId="37681"/>
    <cellStyle name="注释 3 2 2 5 5" xfId="37682"/>
    <cellStyle name="注释 3 2 2 6" xfId="37683"/>
    <cellStyle name="注释 3 2 2 6 2" xfId="37684"/>
    <cellStyle name="注释 3 2 2 7" xfId="37685"/>
    <cellStyle name="注释 3 2 2 7 2" xfId="37686"/>
    <cellStyle name="注释 3 2 2 8" xfId="37687"/>
    <cellStyle name="注释 3 2 2 8 2" xfId="37688"/>
    <cellStyle name="注释 3 2 2 9" xfId="37689"/>
    <cellStyle name="注释 3 2 2 9 2" xfId="37690"/>
    <cellStyle name="注释 3 2 3" xfId="37691"/>
    <cellStyle name="注释 3 2 4" xfId="37692"/>
    <cellStyle name="注释 3 2 5" xfId="37693"/>
    <cellStyle name="注释 3 2 6" xfId="37694"/>
    <cellStyle name="注释 3 3" xfId="37695"/>
    <cellStyle name="注释 3 3 10" xfId="37696"/>
    <cellStyle name="注释 3 3 2" xfId="37697"/>
    <cellStyle name="注释 3 3 2 2" xfId="37698"/>
    <cellStyle name="注释 3 3 2 2 2" xfId="37699"/>
    <cellStyle name="注释 3 3 2 2 2 2" xfId="37700"/>
    <cellStyle name="注释 3 3 2 2 3" xfId="37701"/>
    <cellStyle name="注释 3 3 2 2 3 2" xfId="37702"/>
    <cellStyle name="注释 3 3 2 2 4" xfId="37703"/>
    <cellStyle name="注释 3 3 2 2 4 2" xfId="37704"/>
    <cellStyle name="注释 3 3 2 2 5" xfId="37705"/>
    <cellStyle name="注释 3 3 2 2 5 2" xfId="37706"/>
    <cellStyle name="注释 3 3 2 2 6" xfId="37707"/>
    <cellStyle name="注释 3 3 2 3" xfId="37708"/>
    <cellStyle name="注释 3 3 2 3 2" xfId="37709"/>
    <cellStyle name="注释 3 3 2 4" xfId="37710"/>
    <cellStyle name="注释 3 3 2 4 2" xfId="37711"/>
    <cellStyle name="注释 3 3 2 5" xfId="37712"/>
    <cellStyle name="注释 3 3 2 5 2" xfId="37713"/>
    <cellStyle name="注释 3 3 2 6" xfId="37714"/>
    <cellStyle name="注释 3 3 2 6 2" xfId="37715"/>
    <cellStyle name="注释 3 3 3" xfId="37716"/>
    <cellStyle name="注释 3 3 3 2" xfId="37717"/>
    <cellStyle name="注释 3 3 3 2 2" xfId="37718"/>
    <cellStyle name="注释 3 3 3 2 2 2" xfId="37719"/>
    <cellStyle name="注释 3 3 3 2 3" xfId="37720"/>
    <cellStyle name="注释 3 3 3 2 3 2" xfId="37721"/>
    <cellStyle name="注释 3 3 3 2 4" xfId="37722"/>
    <cellStyle name="注释 3 3 3 2 4 2" xfId="37723"/>
    <cellStyle name="注释 3 3 3 2 5" xfId="37724"/>
    <cellStyle name="注释 3 3 3 2 5 2" xfId="37725"/>
    <cellStyle name="注释 3 3 3 2 6" xfId="37726"/>
    <cellStyle name="注释 3 3 3 3" xfId="37727"/>
    <cellStyle name="注释 3 3 3 3 2" xfId="37728"/>
    <cellStyle name="注释 3 3 3 4" xfId="37729"/>
    <cellStyle name="注释 3 3 3 4 2" xfId="37730"/>
    <cellStyle name="注释 3 3 3 5" xfId="37731"/>
    <cellStyle name="注释 3 3 3 5 2" xfId="37732"/>
    <cellStyle name="注释 3 3 3 6" xfId="37733"/>
    <cellStyle name="注释 3 3 3 6 2" xfId="37734"/>
    <cellStyle name="注释 3 3 4" xfId="37735"/>
    <cellStyle name="注释 3 3 4 2" xfId="37736"/>
    <cellStyle name="注释 3 3 4 2 2" xfId="37737"/>
    <cellStyle name="注释 3 3 4 3" xfId="37738"/>
    <cellStyle name="注释 3 3 4 3 2" xfId="37739"/>
    <cellStyle name="注释 3 3 4 4" xfId="37740"/>
    <cellStyle name="注释 3 3 4 4 2" xfId="37741"/>
    <cellStyle name="注释 3 3 4 5" xfId="37742"/>
    <cellStyle name="注释 3 3 4 5 2" xfId="37743"/>
    <cellStyle name="注释 3 3 4 6" xfId="37744"/>
    <cellStyle name="注释 3 3 5" xfId="37745"/>
    <cellStyle name="注释 3 3 5 2" xfId="37746"/>
    <cellStyle name="注释 3 3 5 2 2" xfId="37747"/>
    <cellStyle name="注释 3 3 5 3" xfId="37748"/>
    <cellStyle name="注释 3 3 5 3 2" xfId="37749"/>
    <cellStyle name="注释 3 3 5 4" xfId="37750"/>
    <cellStyle name="注释 3 3 5 4 2" xfId="37751"/>
    <cellStyle name="注释 3 3 5 5" xfId="37752"/>
    <cellStyle name="注释 3 3 6" xfId="37753"/>
    <cellStyle name="注释 3 3 6 2" xfId="37754"/>
    <cellStyle name="注释 3 3 7" xfId="37755"/>
    <cellStyle name="注释 3 3 7 2" xfId="37756"/>
    <cellStyle name="注释 3 3 8" xfId="37757"/>
    <cellStyle name="注释 3 3 8 2" xfId="37758"/>
    <cellStyle name="注释 3 3 9" xfId="37759"/>
    <cellStyle name="注释 3 3 9 2" xfId="37760"/>
    <cellStyle name="注释 3 4" xfId="37761"/>
    <cellStyle name="注释 3 4 2" xfId="37762"/>
    <cellStyle name="注释 3 4 2 2" xfId="37763"/>
    <cellStyle name="注释 3 4 2 2 2" xfId="37764"/>
    <cellStyle name="注释 3 4 2 3" xfId="37765"/>
    <cellStyle name="注释 3 4 2 3 2" xfId="37766"/>
    <cellStyle name="注释 3 4 2 4" xfId="37767"/>
    <cellStyle name="注释 3 4 2 4 2" xfId="37768"/>
    <cellStyle name="注释 3 4 2 5" xfId="37769"/>
    <cellStyle name="注释 3 4 2 5 2" xfId="37770"/>
    <cellStyle name="注释 3 4 2 6" xfId="37771"/>
    <cellStyle name="注释 3 4 3" xfId="37772"/>
    <cellStyle name="注释 3 4 3 2" xfId="37773"/>
    <cellStyle name="注释 3 4 4" xfId="37774"/>
    <cellStyle name="注释 3 4 4 2" xfId="37775"/>
    <cellStyle name="注释 3 4 5" xfId="37776"/>
    <cellStyle name="注释 3 4 5 2" xfId="37777"/>
    <cellStyle name="注释 3 4 6" xfId="37778"/>
    <cellStyle name="注释 3 4 6 2" xfId="37779"/>
    <cellStyle name="注释 3 4 7" xfId="37780"/>
    <cellStyle name="注释 3 5" xfId="37781"/>
    <cellStyle name="注释 3 5 2" xfId="37782"/>
    <cellStyle name="注释 3 5 2 2" xfId="37783"/>
    <cellStyle name="注释 3 5 2 2 2" xfId="37784"/>
    <cellStyle name="注释 3 5 2 3" xfId="37785"/>
    <cellStyle name="注释 3 5 2 3 2" xfId="37786"/>
    <cellStyle name="注释 3 5 2 4" xfId="37787"/>
    <cellStyle name="注释 3 5 2 4 2" xfId="37788"/>
    <cellStyle name="注释 3 5 2 5" xfId="37789"/>
    <cellStyle name="注释 3 5 2 5 2" xfId="37790"/>
    <cellStyle name="注释 3 5 2 6" xfId="37791"/>
    <cellStyle name="注释 3 5 3" xfId="37792"/>
    <cellStyle name="注释 3 5 3 2" xfId="37793"/>
    <cellStyle name="注释 3 5 4" xfId="37794"/>
    <cellStyle name="注释 3 5 4 2" xfId="37795"/>
    <cellStyle name="注释 3 5 5" xfId="37796"/>
    <cellStyle name="注释 3 5 5 2" xfId="37797"/>
    <cellStyle name="注释 3 5 6" xfId="37798"/>
    <cellStyle name="注释 3 5 6 2" xfId="37799"/>
    <cellStyle name="注释 3 5 7" xfId="37800"/>
    <cellStyle name="注释 3 6" xfId="37801"/>
    <cellStyle name="注释 3 6 2" xfId="37802"/>
    <cellStyle name="注释 3 6 2 2" xfId="37803"/>
    <cellStyle name="注释 3 6 3" xfId="37804"/>
    <cellStyle name="注释 3 6 3 2" xfId="37805"/>
    <cellStyle name="注释 3 6 4" xfId="37806"/>
    <cellStyle name="注释 3 6 4 2" xfId="37807"/>
    <cellStyle name="注释 3 6 5" xfId="37808"/>
    <cellStyle name="注释 3 6 5 2" xfId="37809"/>
    <cellStyle name="注释 3 6 6" xfId="37810"/>
    <cellStyle name="注释 3 7" xfId="37811"/>
    <cellStyle name="注释 3 7 2" xfId="37812"/>
    <cellStyle name="注释 3 7 2 2" xfId="37813"/>
    <cellStyle name="注释 3 7 3" xfId="37814"/>
    <cellStyle name="注释 3 7 3 2" xfId="37815"/>
    <cellStyle name="注释 3 7 4" xfId="37816"/>
    <cellStyle name="注释 3 7 4 2" xfId="37817"/>
    <cellStyle name="注释 3 7 5" xfId="37818"/>
    <cellStyle name="注释 3 8" xfId="37819"/>
    <cellStyle name="注释 3 8 2" xfId="37820"/>
    <cellStyle name="注释 3 9" xfId="37821"/>
    <cellStyle name="注释 3 9 2" xfId="37822"/>
    <cellStyle name="注释 4" xfId="37823"/>
    <cellStyle name="注释 4 10" xfId="37824"/>
    <cellStyle name="注释 4 10 2" xfId="37825"/>
    <cellStyle name="注释 4 11" xfId="37826"/>
    <cellStyle name="注释 4 2" xfId="37827"/>
    <cellStyle name="注释 4 2 2" xfId="37828"/>
    <cellStyle name="注释 4 2 2 2" xfId="37829"/>
    <cellStyle name="注释 4 2 2 2 2" xfId="37830"/>
    <cellStyle name="注释 4 2 2 2 2 2" xfId="37831"/>
    <cellStyle name="注释 4 2 2 2 2 2 2" xfId="37832"/>
    <cellStyle name="注释 4 2 2 2 2 3" xfId="37833"/>
    <cellStyle name="注释 4 2 2 2 2 3 2" xfId="37834"/>
    <cellStyle name="注释 4 2 2 2 2 4" xfId="37835"/>
    <cellStyle name="注释 4 2 2 2 2 4 2" xfId="37836"/>
    <cellStyle name="注释 4 2 2 2 2 5" xfId="37837"/>
    <cellStyle name="注释 4 2 2 2 2 5 2" xfId="37838"/>
    <cellStyle name="注释 4 2 2 2 2 6" xfId="37839"/>
    <cellStyle name="注释 4 2 2 2 3" xfId="37840"/>
    <cellStyle name="注释 4 2 2 2 3 2" xfId="37841"/>
    <cellStyle name="注释 4 2 2 2 4" xfId="37842"/>
    <cellStyle name="注释 4 2 2 2 4 2" xfId="37843"/>
    <cellStyle name="注释 4 2 2 2 5" xfId="37844"/>
    <cellStyle name="注释 4 2 2 2 5 2" xfId="37845"/>
    <cellStyle name="注释 4 2 2 2 6" xfId="37846"/>
    <cellStyle name="注释 4 2 2 2 6 2" xfId="37847"/>
    <cellStyle name="注释 4 2 2 3" xfId="37848"/>
    <cellStyle name="注释 4 2 2 3 2" xfId="37849"/>
    <cellStyle name="注释 4 2 2 3 2 2" xfId="37850"/>
    <cellStyle name="注释 4 2 2 3 2 2 2" xfId="37851"/>
    <cellStyle name="注释 4 2 2 3 2 3" xfId="37852"/>
    <cellStyle name="注释 4 2 2 3 2 3 2" xfId="37853"/>
    <cellStyle name="注释 4 2 2 3 2 4" xfId="37854"/>
    <cellStyle name="注释 4 2 2 3 2 4 2" xfId="37855"/>
    <cellStyle name="注释 4 2 2 3 2 5" xfId="37856"/>
    <cellStyle name="注释 4 2 2 3 2 5 2" xfId="37857"/>
    <cellStyle name="注释 4 2 2 3 2 6" xfId="37858"/>
    <cellStyle name="注释 4 2 2 3 3" xfId="37859"/>
    <cellStyle name="注释 4 2 2 3 3 2" xfId="37860"/>
    <cellStyle name="注释 4 2 2 3 4" xfId="37861"/>
    <cellStyle name="注释 4 2 2 3 4 2" xfId="37862"/>
    <cellStyle name="注释 4 2 2 3 5" xfId="37863"/>
    <cellStyle name="注释 4 2 2 3 5 2" xfId="37864"/>
    <cellStyle name="注释 4 2 2 3 6" xfId="37865"/>
    <cellStyle name="注释 4 2 2 3 6 2" xfId="37866"/>
    <cellStyle name="注释 4 2 2 4" xfId="37867"/>
    <cellStyle name="注释 4 2 2 4 2" xfId="37868"/>
    <cellStyle name="注释 4 2 2 4 2 2" xfId="37869"/>
    <cellStyle name="注释 4 2 2 4 3" xfId="37870"/>
    <cellStyle name="注释 4 2 2 4 3 2" xfId="37871"/>
    <cellStyle name="注释 4 2 2 4 4" xfId="37872"/>
    <cellStyle name="注释 4 2 2 4 4 2" xfId="37873"/>
    <cellStyle name="注释 4 2 2 4 5" xfId="37874"/>
    <cellStyle name="注释 4 2 2 4 5 2" xfId="37875"/>
    <cellStyle name="注释 4 2 2 4 6" xfId="37876"/>
    <cellStyle name="注释 4 2 2 5" xfId="37877"/>
    <cellStyle name="注释 4 2 2 5 2" xfId="37878"/>
    <cellStyle name="注释 4 2 2 5 2 2" xfId="37879"/>
    <cellStyle name="注释 4 2 2 5 3" xfId="37880"/>
    <cellStyle name="注释 4 2 2 5 3 2" xfId="37881"/>
    <cellStyle name="注释 4 2 2 5 4" xfId="37882"/>
    <cellStyle name="注释 4 2 2 5 4 2" xfId="37883"/>
    <cellStyle name="注释 4 2 2 5 5" xfId="37884"/>
    <cellStyle name="注释 4 2 2 6" xfId="37885"/>
    <cellStyle name="注释 4 2 2 6 2" xfId="37886"/>
    <cellStyle name="注释 4 2 2 7" xfId="37887"/>
    <cellStyle name="注释 4 2 2 7 2" xfId="37888"/>
    <cellStyle name="注释 4 2 2 8" xfId="37889"/>
    <cellStyle name="注释 4 2 2 8 2" xfId="37890"/>
    <cellStyle name="注释 4 2 2 9" xfId="37891"/>
    <cellStyle name="注释 4 2 2 9 2" xfId="37892"/>
    <cellStyle name="注释 4 2 3" xfId="37893"/>
    <cellStyle name="注释 4 2 4" xfId="37894"/>
    <cellStyle name="注释 4 2 5" xfId="37895"/>
    <cellStyle name="注释 4 2 6" xfId="37896"/>
    <cellStyle name="注释 4 3" xfId="37897"/>
    <cellStyle name="注释 4 3 10" xfId="37898"/>
    <cellStyle name="注释 4 3 2" xfId="37899"/>
    <cellStyle name="注释 4 3 2 2" xfId="37900"/>
    <cellStyle name="注释 4 3 2 2 2" xfId="37901"/>
    <cellStyle name="注释 4 3 2 2 2 2" xfId="37902"/>
    <cellStyle name="注释 4 3 2 2 3" xfId="37903"/>
    <cellStyle name="注释 4 3 2 2 3 2" xfId="37904"/>
    <cellStyle name="注释 4 3 2 2 4" xfId="37905"/>
    <cellStyle name="注释 4 3 2 2 4 2" xfId="37906"/>
    <cellStyle name="注释 4 3 2 2 5" xfId="37907"/>
    <cellStyle name="注释 4 3 2 2 5 2" xfId="37908"/>
    <cellStyle name="注释 4 3 2 2 6" xfId="37909"/>
    <cellStyle name="注释 4 3 2 3" xfId="37910"/>
    <cellStyle name="注释 4 3 2 3 2" xfId="37911"/>
    <cellStyle name="注释 4 3 2 4" xfId="37912"/>
    <cellStyle name="注释 4 3 2 4 2" xfId="37913"/>
    <cellStyle name="注释 4 3 2 5" xfId="37914"/>
    <cellStyle name="注释 4 3 2 5 2" xfId="37915"/>
    <cellStyle name="注释 4 3 2 6" xfId="37916"/>
    <cellStyle name="注释 4 3 2 6 2" xfId="37917"/>
    <cellStyle name="注释 4 3 3" xfId="37918"/>
    <cellStyle name="注释 4 3 3 2" xfId="37919"/>
    <cellStyle name="注释 4 3 3 2 2" xfId="37920"/>
    <cellStyle name="注释 4 3 3 2 2 2" xfId="37921"/>
    <cellStyle name="注释 4 3 3 2 3" xfId="37922"/>
    <cellStyle name="注释 4 3 3 2 3 2" xfId="37923"/>
    <cellStyle name="注释 4 3 3 2 4" xfId="37924"/>
    <cellStyle name="注释 4 3 3 2 4 2" xfId="37925"/>
    <cellStyle name="注释 4 3 3 2 5" xfId="37926"/>
    <cellStyle name="注释 4 3 3 2 5 2" xfId="37927"/>
    <cellStyle name="注释 4 3 3 2 6" xfId="37928"/>
    <cellStyle name="注释 4 3 3 3" xfId="37929"/>
    <cellStyle name="注释 4 3 3 3 2" xfId="37930"/>
    <cellStyle name="注释 4 3 3 4" xfId="37931"/>
    <cellStyle name="注释 4 3 3 4 2" xfId="37932"/>
    <cellStyle name="注释 4 3 3 5" xfId="37933"/>
    <cellStyle name="注释 4 3 3 5 2" xfId="37934"/>
    <cellStyle name="注释 4 3 3 6" xfId="37935"/>
    <cellStyle name="注释 4 3 3 6 2" xfId="37936"/>
    <cellStyle name="注释 4 3 4" xfId="37937"/>
    <cellStyle name="注释 4 3 4 2" xfId="37938"/>
    <cellStyle name="注释 4 3 4 2 2" xfId="37939"/>
    <cellStyle name="注释 4 3 4 3" xfId="37940"/>
    <cellStyle name="注释 4 3 4 3 2" xfId="37941"/>
    <cellStyle name="注释 4 3 4 4" xfId="37942"/>
    <cellStyle name="注释 4 3 4 4 2" xfId="37943"/>
    <cellStyle name="注释 4 3 4 5" xfId="37944"/>
    <cellStyle name="注释 4 3 4 5 2" xfId="37945"/>
    <cellStyle name="注释 4 3 4 6" xfId="37946"/>
    <cellStyle name="注释 4 3 5" xfId="37947"/>
    <cellStyle name="注释 4 3 5 2" xfId="37948"/>
    <cellStyle name="注释 4 3 5 2 2" xfId="37949"/>
    <cellStyle name="注释 4 3 5 3" xfId="37950"/>
    <cellStyle name="注释 4 3 5 3 2" xfId="37951"/>
    <cellStyle name="注释 4 3 5 4" xfId="37952"/>
    <cellStyle name="注释 4 3 5 4 2" xfId="37953"/>
    <cellStyle name="注释 4 3 5 5" xfId="37954"/>
    <cellStyle name="注释 4 3 6" xfId="37955"/>
    <cellStyle name="注释 4 3 6 2" xfId="37956"/>
    <cellStyle name="注释 4 3 7" xfId="37957"/>
    <cellStyle name="注释 4 3 7 2" xfId="37958"/>
    <cellStyle name="注释 4 3 8" xfId="37959"/>
    <cellStyle name="注释 4 3 8 2" xfId="37960"/>
    <cellStyle name="注释 4 3 9" xfId="37961"/>
    <cellStyle name="注释 4 3 9 2" xfId="37962"/>
    <cellStyle name="注释 4 4" xfId="37963"/>
    <cellStyle name="注释 4 4 2" xfId="37964"/>
    <cellStyle name="注释 4 4 2 2" xfId="37965"/>
    <cellStyle name="注释 4 4 2 2 2" xfId="37966"/>
    <cellStyle name="注释 4 4 2 3" xfId="37967"/>
    <cellStyle name="注释 4 4 2 3 2" xfId="37968"/>
    <cellStyle name="注释 4 4 2 4" xfId="37969"/>
    <cellStyle name="注释 4 4 2 4 2" xfId="37970"/>
    <cellStyle name="注释 4 4 2 5" xfId="37971"/>
    <cellStyle name="注释 4 4 2 5 2" xfId="37972"/>
    <cellStyle name="注释 4 4 2 6" xfId="37973"/>
    <cellStyle name="注释 4 4 3" xfId="37974"/>
    <cellStyle name="注释 4 4 3 2" xfId="37975"/>
    <cellStyle name="注释 4 4 4" xfId="37976"/>
    <cellStyle name="注释 4 4 4 2" xfId="37977"/>
    <cellStyle name="注释 4 4 5" xfId="37978"/>
    <cellStyle name="注释 4 4 5 2" xfId="37979"/>
    <cellStyle name="注释 4 4 6" xfId="37980"/>
    <cellStyle name="注释 4 4 6 2" xfId="37981"/>
    <cellStyle name="注释 4 4 7" xfId="37982"/>
    <cellStyle name="注释 4 5" xfId="37983"/>
    <cellStyle name="注释 4 5 2" xfId="37984"/>
    <cellStyle name="注释 4 5 2 2" xfId="37985"/>
    <cellStyle name="注释 4 5 2 2 2" xfId="37986"/>
    <cellStyle name="注释 4 5 2 3" xfId="37987"/>
    <cellStyle name="注释 4 5 2 3 2" xfId="37988"/>
    <cellStyle name="注释 4 5 2 4" xfId="37989"/>
    <cellStyle name="注释 4 5 2 4 2" xfId="37990"/>
    <cellStyle name="注释 4 5 2 5" xfId="37991"/>
    <cellStyle name="注释 4 5 2 5 2" xfId="37992"/>
    <cellStyle name="注释 4 5 2 6" xfId="37993"/>
    <cellStyle name="注释 4 5 3" xfId="37994"/>
    <cellStyle name="注释 4 5 3 2" xfId="37995"/>
    <cellStyle name="注释 4 5 4" xfId="37996"/>
    <cellStyle name="注释 4 5 4 2" xfId="37997"/>
    <cellStyle name="注释 4 5 5" xfId="37998"/>
    <cellStyle name="注释 4 5 5 2" xfId="37999"/>
    <cellStyle name="注释 4 5 6" xfId="38000"/>
    <cellStyle name="注释 4 5 6 2" xfId="38001"/>
    <cellStyle name="注释 4 5 7" xfId="38002"/>
    <cellStyle name="注释 4 6" xfId="38003"/>
    <cellStyle name="注释 4 6 2" xfId="38004"/>
    <cellStyle name="注释 4 6 2 2" xfId="38005"/>
    <cellStyle name="注释 4 6 3" xfId="38006"/>
    <cellStyle name="注释 4 6 3 2" xfId="38007"/>
    <cellStyle name="注释 4 6 4" xfId="38008"/>
    <cellStyle name="注释 4 6 4 2" xfId="38009"/>
    <cellStyle name="注释 4 6 5" xfId="38010"/>
    <cellStyle name="注释 4 6 5 2" xfId="38011"/>
    <cellStyle name="注释 4 6 6" xfId="38012"/>
    <cellStyle name="注释 4 7" xfId="38013"/>
    <cellStyle name="注释 4 7 2" xfId="38014"/>
    <cellStyle name="注释 4 7 2 2" xfId="38015"/>
    <cellStyle name="注释 4 7 3" xfId="38016"/>
    <cellStyle name="注释 4 7 3 2" xfId="38017"/>
    <cellStyle name="注释 4 7 4" xfId="38018"/>
    <cellStyle name="注释 4 7 4 2" xfId="38019"/>
    <cellStyle name="注释 4 7 5" xfId="38020"/>
    <cellStyle name="注释 4 8" xfId="38021"/>
    <cellStyle name="注释 4 8 2" xfId="38022"/>
    <cellStyle name="注释 4 9" xfId="38023"/>
    <cellStyle name="注释 4 9 2" xfId="38024"/>
    <cellStyle name="注释 5" xfId="38025"/>
    <cellStyle name="注释 5 10" xfId="38026"/>
    <cellStyle name="注释 5 10 2" xfId="38027"/>
    <cellStyle name="注释 5 11" xfId="38028"/>
    <cellStyle name="注释 5 2" xfId="38029"/>
    <cellStyle name="注释 5 2 2" xfId="38030"/>
    <cellStyle name="注释 5 2 3" xfId="38031"/>
    <cellStyle name="注释 5 2 4" xfId="38032"/>
    <cellStyle name="注释 5 2 5" xfId="38033"/>
    <cellStyle name="注释 5 3" xfId="38034"/>
    <cellStyle name="注释 5 3 2" xfId="38035"/>
    <cellStyle name="注释 5 3 2 2" xfId="38036"/>
    <cellStyle name="注释 5 3 2 2 2" xfId="38037"/>
    <cellStyle name="注释 5 3 2 3" xfId="38038"/>
    <cellStyle name="注释 5 3 2 3 2" xfId="38039"/>
    <cellStyle name="注释 5 3 2 4" xfId="38040"/>
    <cellStyle name="注释 5 3 2 4 2" xfId="38041"/>
    <cellStyle name="注释 5 3 2 5" xfId="38042"/>
    <cellStyle name="注释 5 3 2 5 2" xfId="38043"/>
    <cellStyle name="注释 5 3 2 6" xfId="38044"/>
    <cellStyle name="注释 5 3 3" xfId="38045"/>
    <cellStyle name="注释 5 3 3 2" xfId="38046"/>
    <cellStyle name="注释 5 3 4" xfId="38047"/>
    <cellStyle name="注释 5 3 4 2" xfId="38048"/>
    <cellStyle name="注释 5 3 5" xfId="38049"/>
    <cellStyle name="注释 5 3 5 2" xfId="38050"/>
    <cellStyle name="注释 5 3 6" xfId="38051"/>
    <cellStyle name="注释 5 3 6 2" xfId="38052"/>
    <cellStyle name="注释 5 3 7" xfId="38053"/>
    <cellStyle name="注释 5 4" xfId="38054"/>
    <cellStyle name="注释 5 4 2" xfId="38055"/>
    <cellStyle name="注释 5 4 2 2" xfId="38056"/>
    <cellStyle name="注释 5 4 2 2 2" xfId="38057"/>
    <cellStyle name="注释 5 4 2 3" xfId="38058"/>
    <cellStyle name="注释 5 4 2 3 2" xfId="38059"/>
    <cellStyle name="注释 5 4 2 4" xfId="38060"/>
    <cellStyle name="注释 5 4 2 4 2" xfId="38061"/>
    <cellStyle name="注释 5 4 2 5" xfId="38062"/>
    <cellStyle name="注释 5 4 2 5 2" xfId="38063"/>
    <cellStyle name="注释 5 4 2 6" xfId="38064"/>
    <cellStyle name="注释 5 4 3" xfId="38065"/>
    <cellStyle name="注释 5 4 3 2" xfId="38066"/>
    <cellStyle name="注释 5 4 4" xfId="38067"/>
    <cellStyle name="注释 5 4 4 2" xfId="38068"/>
    <cellStyle name="注释 5 4 5" xfId="38069"/>
    <cellStyle name="注释 5 4 5 2" xfId="38070"/>
    <cellStyle name="注释 5 4 6" xfId="38071"/>
    <cellStyle name="注释 5 4 6 2" xfId="38072"/>
    <cellStyle name="注释 5 4 7" xfId="38073"/>
    <cellStyle name="注释 5 5" xfId="38074"/>
    <cellStyle name="注释 5 5 2" xfId="38075"/>
    <cellStyle name="注释 5 5 2 2" xfId="38076"/>
    <cellStyle name="注释 5 5 3" xfId="38077"/>
    <cellStyle name="注释 5 5 3 2" xfId="38078"/>
    <cellStyle name="注释 5 5 4" xfId="38079"/>
    <cellStyle name="注释 5 5 4 2" xfId="38080"/>
    <cellStyle name="注释 5 5 5" xfId="38081"/>
    <cellStyle name="注释 5 5 5 2" xfId="38082"/>
    <cellStyle name="注释 5 5 6" xfId="38083"/>
    <cellStyle name="注释 5 6" xfId="38084"/>
    <cellStyle name="注释 5 6 2" xfId="38085"/>
    <cellStyle name="注释 5 6 2 2" xfId="38086"/>
    <cellStyle name="注释 5 6 3" xfId="38087"/>
    <cellStyle name="注释 5 6 3 2" xfId="38088"/>
    <cellStyle name="注释 5 6 4" xfId="38089"/>
    <cellStyle name="注释 5 6 4 2" xfId="38090"/>
    <cellStyle name="注释 5 6 5" xfId="38091"/>
    <cellStyle name="注释 5 7" xfId="38092"/>
    <cellStyle name="注释 5 7 2" xfId="38093"/>
    <cellStyle name="注释 5 8" xfId="38094"/>
    <cellStyle name="注释 5 8 2" xfId="38095"/>
    <cellStyle name="注释 5 9" xfId="38096"/>
    <cellStyle name="注释 5 9 2" xfId="38097"/>
    <cellStyle name="注释 6" xfId="38098"/>
    <cellStyle name="注释 6 10" xfId="38099"/>
    <cellStyle name="注释 6 10 2" xfId="38100"/>
    <cellStyle name="注释 6 2" xfId="38101"/>
    <cellStyle name="注释 6 2 2" xfId="38102"/>
    <cellStyle name="注释 6 2 3" xfId="38103"/>
    <cellStyle name="注释 6 2 4" xfId="38104"/>
    <cellStyle name="注释 6 3" xfId="38105"/>
    <cellStyle name="注释 6 3 2" xfId="38106"/>
    <cellStyle name="注释 6 3 2 2" xfId="38107"/>
    <cellStyle name="注释 6 3 2 2 2" xfId="38108"/>
    <cellStyle name="注释 6 3 2 3" xfId="38109"/>
    <cellStyle name="注释 6 3 2 3 2" xfId="38110"/>
    <cellStyle name="注释 6 3 2 4" xfId="38111"/>
    <cellStyle name="注释 6 3 2 4 2" xfId="38112"/>
    <cellStyle name="注释 6 3 2 5" xfId="38113"/>
    <cellStyle name="注释 6 3 2 5 2" xfId="38114"/>
    <cellStyle name="注释 6 3 2 6" xfId="38115"/>
    <cellStyle name="注释 6 3 3" xfId="38116"/>
    <cellStyle name="注释 6 3 3 2" xfId="38117"/>
    <cellStyle name="注释 6 3 4" xfId="38118"/>
    <cellStyle name="注释 6 3 4 2" xfId="38119"/>
    <cellStyle name="注释 6 3 5" xfId="38120"/>
    <cellStyle name="注释 6 3 5 2" xfId="38121"/>
    <cellStyle name="注释 6 3 6" xfId="38122"/>
    <cellStyle name="注释 6 3 6 2" xfId="38123"/>
    <cellStyle name="注释 6 4" xfId="38124"/>
    <cellStyle name="注释 6 4 2" xfId="38125"/>
    <cellStyle name="注释 6 4 2 2" xfId="38126"/>
    <cellStyle name="注释 6 4 2 2 2" xfId="38127"/>
    <cellStyle name="注释 6 4 2 3" xfId="38128"/>
    <cellStyle name="注释 6 4 2 3 2" xfId="38129"/>
    <cellStyle name="注释 6 4 2 4" xfId="38130"/>
    <cellStyle name="注释 6 4 2 4 2" xfId="38131"/>
    <cellStyle name="注释 6 4 2 5" xfId="38132"/>
    <cellStyle name="注释 6 4 2 5 2" xfId="38133"/>
    <cellStyle name="注释 6 4 2 6" xfId="38134"/>
    <cellStyle name="注释 6 4 3" xfId="38135"/>
    <cellStyle name="注释 6 4 3 2" xfId="38136"/>
    <cellStyle name="注释 6 4 4" xfId="38137"/>
    <cellStyle name="注释 6 4 4 2" xfId="38138"/>
    <cellStyle name="注释 6 4 5" xfId="38139"/>
    <cellStyle name="注释 6 4 5 2" xfId="38140"/>
    <cellStyle name="注释 6 4 6" xfId="38141"/>
    <cellStyle name="注释 6 4 6 2" xfId="38142"/>
    <cellStyle name="注释 6 5" xfId="38143"/>
    <cellStyle name="注释 6 5 2" xfId="38144"/>
    <cellStyle name="注释 6 5 2 2" xfId="38145"/>
    <cellStyle name="注释 6 5 3" xfId="38146"/>
    <cellStyle name="注释 6 5 3 2" xfId="38147"/>
    <cellStyle name="注释 6 5 4" xfId="38148"/>
    <cellStyle name="注释 6 5 4 2" xfId="38149"/>
    <cellStyle name="注释 6 5 5" xfId="38150"/>
    <cellStyle name="注释 6 5 5 2" xfId="38151"/>
    <cellStyle name="注释 6 5 6" xfId="38152"/>
    <cellStyle name="注释 6 6" xfId="38153"/>
    <cellStyle name="注释 6 6 2" xfId="38154"/>
    <cellStyle name="注释 6 6 2 2" xfId="38155"/>
    <cellStyle name="注释 6 6 3" xfId="38156"/>
    <cellStyle name="注释 6 6 3 2" xfId="38157"/>
    <cellStyle name="注释 6 6 4" xfId="38158"/>
    <cellStyle name="注释 6 6 4 2" xfId="38159"/>
    <cellStyle name="注释 6 6 5" xfId="38160"/>
    <cellStyle name="注释 6 7" xfId="38161"/>
    <cellStyle name="注释 6 7 2" xfId="38162"/>
    <cellStyle name="注释 6 8" xfId="38163"/>
    <cellStyle name="注释 6 8 2" xfId="38164"/>
    <cellStyle name="注释 6 9" xfId="38165"/>
    <cellStyle name="注释 6 9 2" xfId="38166"/>
    <cellStyle name="资产" xfId="38167"/>
    <cellStyle name="资产 2" xfId="38168"/>
    <cellStyle name="资产 2 2" xfId="38169"/>
    <cellStyle name="资产 3" xfId="38170"/>
    <cellStyle name="资产 3 2" xfId="38171"/>
    <cellStyle name="资产 4" xfId="38172"/>
    <cellStyle name="资产 4 2" xfId="38173"/>
    <cellStyle name="资产 5" xfId="38174"/>
    <cellStyle name="左对齐常规" xfId="38175"/>
    <cellStyle name="左对齐常规 2" xfId="38176"/>
    <cellStyle name="左对齐常规 2 2" xfId="38177"/>
    <cellStyle name="左对齐常规 3" xfId="38178"/>
    <cellStyle name="左对齐常规 3 2" xfId="38179"/>
    <cellStyle name="左对齐常规 4" xfId="38180"/>
    <cellStyle name="左对齐常规 4 2" xfId="38181"/>
    <cellStyle name="左对齐常规 5" xfId="38182"/>
    <cellStyle name="左对齐常规 5 2" xfId="38183"/>
    <cellStyle name="左对齐常规 6" xfId="38184"/>
    <cellStyle name="콤마 [0]_1.24분기 평가표 " xfId="38185"/>
    <cellStyle name="콤마_1.24분기 평가표 " xfId="38186"/>
    <cellStyle name="통화 [0]_1.24분기 평가표 " xfId="38187"/>
    <cellStyle name="통화_1.24분기 평가표 " xfId="38188"/>
    <cellStyle name="표준_(업무)평가단" xfId="381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032;&#24314;&#25991;&#20214;&#22841;/2015-04-23&#20462;&#25913;&#3709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s/&#24037;&#31243;&#37327;&#28165;&#21333;new123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sers\chenggen_zhao\AppData\Local\Microsoft\Windows\Temporary%20Internet%20Files\Content.Outlook\13T7ZUUY\file:\C:\Documents%20and%20Settings\Administrator\&#26700;&#38754;\&#21271;&#20140;&#24314;&#22766;&#24037;&#20316;\2016.03.16&#24352;&#23478;&#28207;&#20061;#&#22320;&#22359;\&#28165;&#21333;\21#&#27004;&#27719;&#24635;&#24037;&#31243;&#37327;&#65288;&#30005;&#27668;&#2084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05/&#27494;&#24191;05.5/&#31532;&#20108;&#25209;%207.25/&#24037;&#28857;&#19968;&#35272;&#34920;&#65288;2&#12289;5&#26631;&#35774;&#35745;&#22270;&#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ywork/&#27704;&#21644;&#24310;&#38271;&#32447;/&#27704;&#21644;&#20462;&#27491;&#27010;&#31639;(&#20840;)-2004.10.2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4037;&#31243;&#27010;&#31639;/&#21271;&#20140;&#22320;&#38081;&#22823;&#20852;&#32447;&#65288;&#21271;&#20140;&#23457;&#26597;&#65289;/&#27010;&#31639;&#25991;&#20214;/&#35774;&#35745;&#25991;&#20214;/&#21556;&#25991;&#26480;/&#39318;&#37117;&#26426;&#22330;&#32447;&#21021;&#35774;/&#27010;&#31639;/&#32508;&#21512;&#30417;&#25511;/&#36712;&#36947;&#20132;&#36890;/&#26126;&#29664;&#32447;&#20108;&#26399;&#27010;&#31639;&#36164;&#26009;/&#26126;&#29664;&#32447;&#20108;&#26399;&#27010;&#3163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19/14&#12289;&#27743;&#33487;&#28023;&#25237;&#27979;&#31639;/2020&#24180;&#28023;&#25237;&#27979;&#31639;/&#27743;&#33487;&#28023;&#25237;&#27979;&#31639;0530-&#35843;&#25972;&#23487;&#33293;&#36824;&#26412;&#20184;&#2468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计算"/>
      <sheetName val="汇总"/>
      <sheetName val="单位"/>
      <sheetName val="常用项目"/>
      <sheetName val="部位"/>
      <sheetName val="一层"/>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Ⅱ"/>
      <sheetName val="Ⅲ"/>
      <sheetName val="Ⅲ加"/>
      <sheetName val="Ⅳ"/>
      <sheetName val="Ⅴ"/>
      <sheetName val="Ⅵ"/>
      <sheetName val="Ⅶ"/>
      <sheetName val="正洞汇总"/>
      <sheetName val="横洞"/>
      <sheetName val="洞门"/>
      <sheetName val="总"/>
      <sheetName val="封面"/>
      <sheetName val="现金流量表T"/>
      <sheetName val="总概"/>
      <sheetName val="李家沱车站"/>
      <sheetName val="现金流量表zy"/>
    </sheetNames>
    <sheetDataSet>
      <sheetData sheetId="0"/>
      <sheetData sheetId="1"/>
      <sheetData sheetId="2" refreshError="1">
        <row r="3">
          <cell r="E3">
            <v>40</v>
          </cell>
        </row>
      </sheetData>
      <sheetData sheetId="3" refreshError="1">
        <row r="3">
          <cell r="E3">
            <v>170</v>
          </cell>
        </row>
      </sheetData>
      <sheetData sheetId="4" refreshError="1">
        <row r="3">
          <cell r="E3">
            <v>73</v>
          </cell>
        </row>
      </sheetData>
      <sheetData sheetId="5" refreshError="1">
        <row r="3">
          <cell r="E3">
            <v>541</v>
          </cell>
        </row>
      </sheetData>
      <sheetData sheetId="6" refreshError="1">
        <row r="3">
          <cell r="E3">
            <v>50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面"/>
      <sheetName val="汇总表"/>
      <sheetName val="计算表"/>
      <sheetName val="单位库"/>
      <sheetName val="使用说明"/>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路基工点表"/>
      <sheetName val="人员分工表"/>
    </sheetNames>
    <sheetDataSet>
      <sheetData sheetId="0"/>
      <sheetData sheetId="1">
        <row r="2">
          <cell r="B2" t="str">
            <v>特殊路基</v>
          </cell>
        </row>
        <row r="3">
          <cell r="B3" t="str">
            <v>高路堤</v>
          </cell>
        </row>
        <row r="4">
          <cell r="B4" t="str">
            <v>深路堑</v>
          </cell>
        </row>
        <row r="5">
          <cell r="B5" t="str">
            <v>路基防护</v>
          </cell>
        </row>
        <row r="6">
          <cell r="B6" t="str">
            <v>浸水路基</v>
          </cell>
        </row>
        <row r="7">
          <cell r="B7" t="str">
            <v>软土路基</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总 (延)"/>
      <sheetName val="其他 (延) (2)"/>
      <sheetName val="其他 (延)"/>
      <sheetName val="F-交 (延)"/>
      <sheetName val="通 ( 延)"/>
      <sheetName val="F-水 (延)"/>
      <sheetName val="水 (延)"/>
      <sheetName val="F-灯 (延)"/>
      <sheetName val="灯 (延)"/>
      <sheetName val="F-道 (延)"/>
      <sheetName val="道 (延)"/>
      <sheetName val="查询"/>
      <sheetName val="清单"/>
      <sheetName val="总"/>
      <sheetName val="其他"/>
      <sheetName val="F-遂"/>
      <sheetName val="隧"/>
      <sheetName val="C-遂"/>
      <sheetName val="F-水"/>
      <sheetName val="水"/>
      <sheetName val="F-灯"/>
      <sheetName val="灯"/>
      <sheetName val="F-电"/>
      <sheetName val="电"/>
      <sheetName val="F-消"/>
      <sheetName val="消"/>
      <sheetName val="F-监"/>
      <sheetName val="监"/>
      <sheetName val="F-风"/>
      <sheetName val="风"/>
      <sheetName val="F-道"/>
      <sheetName val="道"/>
      <sheetName val="定额(市)"/>
      <sheetName val="定额(安)"/>
      <sheetName val="工料机(市)"/>
      <sheetName val="工料机(安)"/>
      <sheetName val="JcTable"/>
      <sheetName val="主材(监控)"/>
      <sheetName val="JcTable(监控)"/>
      <sheetName val="材料分类"/>
      <sheetName val="单价分析"/>
      <sheetName val="Ⅲ加"/>
      <sheetName val="Ⅳ"/>
      <sheetName val="Ⅵ"/>
      <sheetName val="Ⅶ"/>
      <sheetName val="Ⅴ"/>
      <sheetName val="人员分工表"/>
      <sheetName val="生产成本表"/>
      <sheetName val="原始数据"/>
      <sheetName val="总概"/>
      <sheetName val="总投资估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0"/>
      <sheetName val="Sheet9"/>
      <sheetName val="Sheet8"/>
      <sheetName val="Sheet7"/>
      <sheetName val="Sheet6"/>
      <sheetName val="Sheet3"/>
      <sheetName val="Sheet5"/>
      <sheetName val="封面"/>
      <sheetName val="目录格式"/>
      <sheetName val="材料数量"/>
      <sheetName val="工程数量"/>
      <sheetName val="Sheet11"/>
      <sheetName val="人员安排"/>
      <sheetName val="Sheet1"/>
      <sheetName val="技术要求"/>
      <sheetName val="问题"/>
      <sheetName val="共总"/>
      <sheetName val="共综"/>
      <sheetName val="Sheet13"/>
      <sheetName val="Sheet14"/>
      <sheetName val="前期工程统计"/>
      <sheetName val="编制办法"/>
      <sheetName val="Sheet16"/>
      <sheetName val="Sheet17"/>
      <sheetName val="Sheet19"/>
      <sheetName val="清单"/>
      <sheetName val="材料"/>
      <sheetName val="量"/>
      <sheetName val="总概算"/>
      <sheetName val="调整总"/>
      <sheetName val="对照表"/>
      <sheetName val="蓝村路调整综合"/>
      <sheetName val="综合概算"/>
      <sheetName val="设备03"/>
      <sheetName val="项目"/>
      <sheetName val="自动扶梯"/>
      <sheetName val="汇总表"/>
      <sheetName val="资料"/>
      <sheetName val="蓝村路"/>
      <sheetName val="土建03"/>
      <sheetName val="GS-1"/>
      <sheetName val="电梯"/>
      <sheetName val="屏蔽门(控制)"/>
      <sheetName val="屏蔽门(机械)"/>
      <sheetName val="Sheet12"/>
      <sheetName val="钢材"/>
      <sheetName val="水"/>
      <sheetName val="Sheet2"/>
      <sheetName val="风"/>
      <sheetName val="电缆桥架"/>
      <sheetName val="Sheet4"/>
      <sheetName val="电"/>
      <sheetName val="Sheet18"/>
      <sheetName val="Sheet15"/>
      <sheetName val="液压电梯"/>
      <sheetName val="轮椅升降台"/>
      <sheetName val="总"/>
      <sheetName val="前期工程费用"/>
      <sheetName val="建筑面积 (2)"/>
      <sheetName val="Ⅲ加"/>
      <sheetName val="Ⅳ"/>
      <sheetName val="Ⅵ"/>
      <sheetName val="Ⅶ"/>
      <sheetName val="Ⅴ"/>
      <sheetName val="总概"/>
      <sheetName val="综合"/>
      <sheetName val="CL"/>
      <sheetName val="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厂房"/>
      <sheetName val="示范园"/>
      <sheetName val="宿舍"/>
      <sheetName val="信息汇总"/>
      <sheetName val="参数"/>
      <sheetName val="Sheet1"/>
      <sheetName val="总投资"/>
      <sheetName val="资金筹措"/>
      <sheetName val="还本付息"/>
      <sheetName val="折旧摊销"/>
      <sheetName val="收入测算"/>
      <sheetName val="边界"/>
      <sheetName val="利表"/>
      <sheetName val="利润表"/>
      <sheetName val="项目投资"/>
      <sheetName val="资本金"/>
      <sheetName val="宿舍tz"/>
      <sheetName val="示范园tz"/>
      <sheetName val="财务计划现金流量表"/>
      <sheetName val="生命周期资产负债表"/>
      <sheetName val="信息汇总 (亿)"/>
      <sheetName val="敏感"/>
      <sheetName val="价税汇总表"/>
      <sheetName val="信息汇总 (亿) (2)"/>
      <sheetName val="压力测试"/>
    </sheetNames>
    <sheetDataSet>
      <sheetData sheetId="0" refreshError="1"/>
      <sheetData sheetId="1" refreshError="1"/>
      <sheetData sheetId="2" refreshError="1"/>
      <sheetData sheetId="3" refreshError="1"/>
      <sheetData sheetId="4">
        <row r="22">
          <cell r="B22">
            <v>1</v>
          </cell>
        </row>
      </sheetData>
      <sheetData sheetId="5" refreshError="1"/>
      <sheetData sheetId="6" refreshError="1"/>
      <sheetData sheetId="7"/>
      <sheetData sheetId="8"/>
      <sheetData sheetId="9"/>
      <sheetData sheetId="10" refreshError="1"/>
      <sheetData sheetId="11" refreshError="1"/>
      <sheetData sheetId="12" refreshError="1"/>
      <sheetData sheetId="13"/>
      <sheetData sheetId="14">
        <row r="91">
          <cell r="H91">
            <v>0</v>
          </cell>
        </row>
      </sheetData>
      <sheetData sheetId="15">
        <row r="105">
          <cell r="D105">
            <v>0</v>
          </cell>
        </row>
      </sheetData>
      <sheetData sheetId="16" refreshError="1"/>
      <sheetData sheetId="17" refreshError="1"/>
      <sheetData sheetId="18"/>
      <sheetData sheetId="19"/>
      <sheetData sheetId="20" refreshError="1"/>
      <sheetData sheetId="21">
        <row r="33">
          <cell r="I33">
            <v>1</v>
          </cell>
        </row>
        <row r="34">
          <cell r="I34">
            <v>1</v>
          </cell>
        </row>
      </sheetData>
      <sheetData sheetId="22" refreshError="1"/>
      <sheetData sheetId="23" refreshError="1"/>
      <sheetData sheetId="24"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61"/>
  <sheetViews>
    <sheetView tabSelected="1" topLeftCell="A16" workbookViewId="0">
      <selection activeCell="H14" sqref="H14"/>
    </sheetView>
  </sheetViews>
  <sheetFormatPr defaultColWidth="9" defaultRowHeight="13.5"/>
  <cols>
    <col min="1" max="1" width="6.5" style="29" bestFit="1" customWidth="1"/>
    <col min="2" max="2" width="42.375" style="29" customWidth="1"/>
    <col min="3" max="3" width="19.375" style="29" customWidth="1"/>
    <col min="4" max="4" width="13.625" style="29" customWidth="1"/>
    <col min="5" max="5" width="15.125" style="29" customWidth="1"/>
    <col min="6" max="6" width="18.5" style="29" bestFit="1" customWidth="1"/>
    <col min="7" max="7" width="14.5" style="29" bestFit="1" customWidth="1"/>
    <col min="8" max="8" width="13.875" style="29" bestFit="1" customWidth="1"/>
    <col min="9" max="9" width="12.75" style="29" bestFit="1" customWidth="1"/>
    <col min="10" max="10" width="10.5" style="29" bestFit="1" customWidth="1"/>
    <col min="11" max="12" width="9.5" style="29" bestFit="1" customWidth="1"/>
    <col min="13" max="16384" width="9" style="29"/>
  </cols>
  <sheetData>
    <row r="1" spans="1:14" ht="24.95" customHeight="1">
      <c r="A1" s="28" t="s">
        <v>112</v>
      </c>
      <c r="B1" s="28" t="s">
        <v>113</v>
      </c>
      <c r="C1" s="28" t="s">
        <v>114</v>
      </c>
      <c r="D1" s="28" t="s">
        <v>115</v>
      </c>
      <c r="E1" s="91" t="s">
        <v>116</v>
      </c>
      <c r="F1" s="91"/>
      <c r="G1" s="91"/>
    </row>
    <row r="2" spans="1:14" ht="24.95" customHeight="1">
      <c r="A2" s="30">
        <v>1</v>
      </c>
      <c r="B2" s="31" t="s">
        <v>117</v>
      </c>
      <c r="C2" s="32">
        <f>4.65%+D2*0.01%</f>
        <v>7.9500000000000015E-2</v>
      </c>
      <c r="D2" s="33">
        <v>330</v>
      </c>
      <c r="E2" s="89" t="s">
        <v>0</v>
      </c>
      <c r="F2" s="89"/>
      <c r="G2" s="89"/>
    </row>
    <row r="3" spans="1:14" ht="24.95" customHeight="1">
      <c r="A3" s="30">
        <v>2</v>
      </c>
      <c r="B3" s="31" t="s">
        <v>118</v>
      </c>
      <c r="C3" s="88">
        <v>0</v>
      </c>
      <c r="D3" s="34"/>
      <c r="E3" s="89" t="s">
        <v>119</v>
      </c>
      <c r="F3" s="89"/>
      <c r="G3" s="89"/>
      <c r="H3" s="35"/>
      <c r="I3" s="35"/>
      <c r="J3" s="35"/>
      <c r="K3" s="35"/>
      <c r="L3" s="35"/>
      <c r="M3" s="35"/>
      <c r="N3" s="35"/>
    </row>
    <row r="4" spans="1:14" ht="24.95" customHeight="1">
      <c r="A4" s="30">
        <v>3</v>
      </c>
      <c r="B4" s="31" t="s">
        <v>120</v>
      </c>
      <c r="C4" s="36">
        <v>0.05</v>
      </c>
      <c r="D4" s="34"/>
      <c r="E4" s="89" t="s">
        <v>1</v>
      </c>
      <c r="F4" s="89"/>
      <c r="G4" s="89"/>
      <c r="H4" s="35"/>
      <c r="I4" s="35"/>
      <c r="J4" s="35"/>
      <c r="K4" s="35"/>
      <c r="L4" s="35"/>
      <c r="M4" s="35"/>
      <c r="N4" s="35"/>
    </row>
    <row r="5" spans="1:14" ht="24.95" customHeight="1">
      <c r="A5" s="30">
        <v>4</v>
      </c>
      <c r="B5" s="31" t="s">
        <v>121</v>
      </c>
      <c r="C5" s="36">
        <v>0.06</v>
      </c>
      <c r="D5" s="34"/>
      <c r="E5" s="89" t="s">
        <v>2</v>
      </c>
      <c r="F5" s="89"/>
      <c r="G5" s="89"/>
      <c r="H5" s="35"/>
      <c r="I5" s="35"/>
      <c r="J5" s="35"/>
      <c r="K5" s="35"/>
      <c r="L5" s="35"/>
      <c r="M5" s="35"/>
      <c r="N5" s="35"/>
    </row>
    <row r="6" spans="1:14" ht="24.95" customHeight="1">
      <c r="A6" s="30">
        <v>5</v>
      </c>
      <c r="B6" s="31" t="s">
        <v>122</v>
      </c>
      <c r="C6" s="36">
        <v>7.4999999999999997E-2</v>
      </c>
      <c r="D6" s="34"/>
      <c r="E6" s="89" t="s">
        <v>3</v>
      </c>
      <c r="F6" s="89"/>
      <c r="G6" s="89"/>
      <c r="H6" s="35"/>
      <c r="I6" s="35"/>
      <c r="J6" s="35"/>
      <c r="K6" s="35"/>
      <c r="L6" s="35"/>
      <c r="M6" s="35"/>
      <c r="N6" s="35"/>
    </row>
    <row r="7" spans="1:14" ht="24.95" customHeight="1">
      <c r="A7" s="30">
        <v>6</v>
      </c>
      <c r="B7" s="31" t="s">
        <v>123</v>
      </c>
      <c r="C7" s="32">
        <f>4.65%+D7*0.01%</f>
        <v>6.0000000000000005E-2</v>
      </c>
      <c r="D7" s="33">
        <v>135</v>
      </c>
      <c r="E7" s="89" t="s">
        <v>4</v>
      </c>
      <c r="F7" s="89"/>
      <c r="G7" s="89"/>
    </row>
    <row r="8" spans="1:14">
      <c r="C8" s="1"/>
      <c r="F8" s="37"/>
    </row>
    <row r="9" spans="1:14">
      <c r="E9" s="38"/>
      <c r="F9" s="38"/>
      <c r="G9" s="38"/>
      <c r="H9" s="39"/>
    </row>
    <row r="10" spans="1:14">
      <c r="D10" s="38"/>
      <c r="E10" s="38"/>
      <c r="F10" s="59"/>
    </row>
    <row r="11" spans="1:14">
      <c r="A11" s="31" t="s">
        <v>112</v>
      </c>
      <c r="B11" s="28" t="s">
        <v>124</v>
      </c>
      <c r="C11" s="41" t="s">
        <v>125</v>
      </c>
      <c r="D11" s="41" t="s">
        <v>126</v>
      </c>
      <c r="E11" s="41" t="s">
        <v>127</v>
      </c>
      <c r="F11" s="41" t="s">
        <v>128</v>
      </c>
    </row>
    <row r="12" spans="1:14">
      <c r="A12" s="30">
        <v>1</v>
      </c>
      <c r="B12" s="30" t="s">
        <v>129</v>
      </c>
      <c r="C12" s="42">
        <v>85158.76999999999</v>
      </c>
      <c r="D12" s="42">
        <v>76893.600000000006</v>
      </c>
      <c r="E12" s="24">
        <v>162052.37000000002</v>
      </c>
      <c r="F12" s="24">
        <f>E12*(1-C4)</f>
        <v>153949.75150000001</v>
      </c>
    </row>
    <row r="13" spans="1:14">
      <c r="A13" s="30">
        <v>2</v>
      </c>
      <c r="B13" s="30" t="s">
        <v>5</v>
      </c>
      <c r="C13" s="42">
        <v>62326.539999999994</v>
      </c>
      <c r="D13" s="42">
        <v>12014.86</v>
      </c>
      <c r="E13" s="24">
        <v>74341.399999999994</v>
      </c>
      <c r="F13" s="24">
        <f>E13</f>
        <v>74341.399999999994</v>
      </c>
    </row>
    <row r="14" spans="1:14">
      <c r="A14" s="30">
        <v>3</v>
      </c>
      <c r="B14" s="30" t="s">
        <v>130</v>
      </c>
      <c r="C14" s="42">
        <v>7374.2655000000004</v>
      </c>
      <c r="D14" s="42">
        <v>8001.7614000000003</v>
      </c>
      <c r="E14" s="24">
        <v>15376.026900000001</v>
      </c>
      <c r="F14" s="24">
        <f>E14</f>
        <v>15376.026900000001</v>
      </c>
    </row>
    <row r="15" spans="1:14">
      <c r="A15" s="30">
        <v>4</v>
      </c>
      <c r="B15" s="30" t="s">
        <v>6</v>
      </c>
      <c r="C15" s="43"/>
      <c r="D15" s="43"/>
      <c r="E15" s="24">
        <v>5991.8158622950832</v>
      </c>
      <c r="F15" s="44">
        <f ca="1">F23</f>
        <v>5991.8158622950832</v>
      </c>
    </row>
    <row r="16" spans="1:14">
      <c r="A16" s="30">
        <v>5</v>
      </c>
      <c r="B16" s="30" t="s">
        <v>131</v>
      </c>
      <c r="C16" s="43"/>
      <c r="D16" s="43"/>
      <c r="E16" s="24">
        <f>SUM(E12:E15)</f>
        <v>257761.61276229509</v>
      </c>
      <c r="F16" s="24">
        <f ca="1">SUM(F12:F15)</f>
        <v>249658.99426229508</v>
      </c>
      <c r="G16" s="38"/>
    </row>
    <row r="17" spans="1:7">
      <c r="B17" s="40"/>
      <c r="C17" s="45"/>
      <c r="D17" s="45"/>
      <c r="E17" s="45"/>
      <c r="F17" s="45"/>
    </row>
    <row r="18" spans="1:7">
      <c r="A18" s="31" t="s">
        <v>112</v>
      </c>
      <c r="B18" s="28" t="s">
        <v>124</v>
      </c>
      <c r="C18" s="41" t="s">
        <v>7</v>
      </c>
      <c r="D18" s="41" t="s">
        <v>132</v>
      </c>
      <c r="E18" s="41" t="s">
        <v>8</v>
      </c>
      <c r="F18" s="46" t="s">
        <v>133</v>
      </c>
    </row>
    <row r="19" spans="1:7">
      <c r="A19" s="47">
        <v>1</v>
      </c>
      <c r="B19" s="30" t="s">
        <v>9</v>
      </c>
      <c r="C19" s="48">
        <f>(($C$12*(1-$C$4)+C13+C14)*0.8+($D$12*(1-$C$4)+D13+D14)*0.2)/(($C$12*(1-$C$4)+C13+C14)+($D$12*(1-$C$4)+D13+D14))</f>
        <v>0.57083772543081246</v>
      </c>
      <c r="D19" s="48">
        <f>(($C$12*(1-$C$4)+C13+C14)*0.2+($D$12*(1-$C$4)+D13+D14)*0.5)/(($C$12*(1-$C$4)+C13+C14)+($D$12*(1-$C$4)+D13+D14))</f>
        <v>0.3145811372845938</v>
      </c>
      <c r="E19" s="48">
        <f>(($C$12*(1-$C$4)+C13+C14)*0+($D$12*(1-$C$4)+D13+D14)*0.3)/(($C$12*(1-$C$4)+C13+C14)+($D$12*(1-$C$4)+D13+D14))</f>
        <v>0.11458113728459378</v>
      </c>
      <c r="F19" s="48">
        <f>SUM(C19:E19)</f>
        <v>1</v>
      </c>
    </row>
    <row r="20" spans="1:7">
      <c r="A20" s="47">
        <v>2</v>
      </c>
      <c r="B20" s="30" t="s">
        <v>134</v>
      </c>
      <c r="C20" s="24">
        <f>SUM($F$12:$F$14)*C19</f>
        <v>139094.41787999999</v>
      </c>
      <c r="D20" s="24">
        <f t="shared" ref="D20:E20" si="0">SUM($F$12:$F$14)*D19</f>
        <v>76653.098100000017</v>
      </c>
      <c r="E20" s="24">
        <f t="shared" si="0"/>
        <v>27919.662420000004</v>
      </c>
      <c r="F20" s="49">
        <f t="shared" ref="F20:F23" si="1">SUM(C20:E20)</f>
        <v>243667.17840000003</v>
      </c>
    </row>
    <row r="21" spans="1:7">
      <c r="A21" s="47">
        <v>3</v>
      </c>
      <c r="B21" s="30" t="s">
        <v>135</v>
      </c>
      <c r="C21" s="24">
        <f ca="1">C20-C22+C23</f>
        <v>28502.954483606551</v>
      </c>
      <c r="D21" s="24">
        <f ca="1">D20-D22+D23</f>
        <v>15707.602069672139</v>
      </c>
      <c r="E21" s="24">
        <f ca="1">E20-E22+E23</f>
        <v>5721.2422991803287</v>
      </c>
      <c r="F21" s="49">
        <f t="shared" ca="1" si="1"/>
        <v>49931.798852459018</v>
      </c>
    </row>
    <row r="22" spans="1:7">
      <c r="A22" s="47">
        <v>4</v>
      </c>
      <c r="B22" s="30" t="s">
        <v>136</v>
      </c>
      <c r="C22" s="24">
        <f ca="1">C24*0.8</f>
        <v>114011.81793442623</v>
      </c>
      <c r="D22" s="24">
        <f t="shared" ref="D22:E22" ca="1" si="2">D24*0.8</f>
        <v>62830.408278688548</v>
      </c>
      <c r="E22" s="24">
        <f t="shared" ca="1" si="2"/>
        <v>22884.969196721315</v>
      </c>
      <c r="F22" s="49">
        <f t="shared" ca="1" si="1"/>
        <v>199727.19540983607</v>
      </c>
    </row>
    <row r="23" spans="1:7">
      <c r="A23" s="47">
        <v>5</v>
      </c>
      <c r="B23" s="30" t="s">
        <v>6</v>
      </c>
      <c r="C23" s="24">
        <f ca="1">C22/2*$C$7</f>
        <v>3420.3545380327873</v>
      </c>
      <c r="D23" s="24">
        <f ca="1">(D22/2)*$C$7</f>
        <v>1884.9122483606566</v>
      </c>
      <c r="E23" s="24">
        <f ca="1">(E22/2)*$C$7</f>
        <v>686.54907590163953</v>
      </c>
      <c r="F23" s="49">
        <f t="shared" ca="1" si="1"/>
        <v>5991.8158622950832</v>
      </c>
    </row>
    <row r="24" spans="1:7">
      <c r="A24" s="47">
        <v>6</v>
      </c>
      <c r="B24" s="31" t="s">
        <v>10</v>
      </c>
      <c r="C24" s="24">
        <f ca="1">C20+C23</f>
        <v>142514.77241803278</v>
      </c>
      <c r="D24" s="24">
        <f t="shared" ref="D24:F24" ca="1" si="3">D20+D23</f>
        <v>78538.01034836068</v>
      </c>
      <c r="E24" s="24">
        <f t="shared" ca="1" si="3"/>
        <v>28606.211495901644</v>
      </c>
      <c r="F24" s="24">
        <f t="shared" ca="1" si="3"/>
        <v>249658.99426229511</v>
      </c>
      <c r="G24" s="38"/>
    </row>
    <row r="25" spans="1:7">
      <c r="B25" s="40"/>
      <c r="C25" s="25"/>
      <c r="D25" s="25"/>
      <c r="E25" s="25"/>
      <c r="F25" s="25"/>
    </row>
    <row r="26" spans="1:7" s="51" customFormat="1">
      <c r="A26" s="28" t="s">
        <v>112</v>
      </c>
      <c r="B26" s="28" t="s">
        <v>124</v>
      </c>
      <c r="C26" s="41" t="s">
        <v>137</v>
      </c>
      <c r="D26" s="41" t="s">
        <v>138</v>
      </c>
      <c r="E26" s="41" t="s">
        <v>139</v>
      </c>
      <c r="F26" s="50" t="s">
        <v>140</v>
      </c>
    </row>
    <row r="27" spans="1:7" s="51" customFormat="1">
      <c r="A27" s="60">
        <v>1</v>
      </c>
      <c r="B27" s="63" t="s">
        <v>141</v>
      </c>
      <c r="C27" s="61"/>
      <c r="D27" s="61"/>
      <c r="E27" s="61"/>
      <c r="F27" s="54">
        <f ca="1">-PMT(C2,9,C24)*9-PMT(C2,8,D24)*8-PMT(C2,7,E24)*7</f>
        <v>352419.12317389558</v>
      </c>
      <c r="G27" s="62"/>
    </row>
    <row r="28" spans="1:7" s="51" customFormat="1">
      <c r="A28" s="60">
        <v>2</v>
      </c>
      <c r="B28" s="63" t="s">
        <v>11</v>
      </c>
      <c r="C28" s="54">
        <v>25941.907158830316</v>
      </c>
      <c r="D28" s="54">
        <f>C28*(1-$C$5)</f>
        <v>24385.392729300496</v>
      </c>
      <c r="E28" s="54">
        <f>D28*$C$6</f>
        <v>1828.9044546975372</v>
      </c>
      <c r="F28" s="54">
        <f>D28+E28</f>
        <v>26214.297183998035</v>
      </c>
      <c r="G28" s="62"/>
    </row>
    <row r="29" spans="1:7">
      <c r="A29" s="47">
        <v>2.1</v>
      </c>
      <c r="B29" s="64" t="s">
        <v>53</v>
      </c>
      <c r="C29" s="24">
        <v>19760.321977478492</v>
      </c>
      <c r="D29" s="24">
        <f t="shared" ref="D29:D40" si="4">C29*(1-$C$5)</f>
        <v>18574.702658829781</v>
      </c>
      <c r="E29" s="24">
        <f t="shared" ref="E29:E40" si="5">D29*$C$6</f>
        <v>1393.1026994122335</v>
      </c>
      <c r="F29" s="24">
        <f t="shared" ref="F29:F40" si="6">D29+E29</f>
        <v>19967.805358242014</v>
      </c>
      <c r="G29" s="38"/>
    </row>
    <row r="30" spans="1:7">
      <c r="A30" s="47">
        <v>2.2000000000000002</v>
      </c>
      <c r="B30" s="64" t="s">
        <v>59</v>
      </c>
      <c r="C30" s="24">
        <v>982.57567274445398</v>
      </c>
      <c r="D30" s="24">
        <f t="shared" si="4"/>
        <v>923.62113237978667</v>
      </c>
      <c r="E30" s="24">
        <f t="shared" si="5"/>
        <v>69.271584928484003</v>
      </c>
      <c r="F30" s="24">
        <f t="shared" si="6"/>
        <v>992.89271730827068</v>
      </c>
      <c r="G30" s="38"/>
    </row>
    <row r="31" spans="1:7">
      <c r="A31" s="47">
        <v>2.2999999999999998</v>
      </c>
      <c r="B31" s="64" t="s">
        <v>60</v>
      </c>
      <c r="C31" s="24">
        <v>1446.3865334973286</v>
      </c>
      <c r="D31" s="24">
        <f t="shared" si="4"/>
        <v>1359.6033414874889</v>
      </c>
      <c r="E31" s="24">
        <f t="shared" si="5"/>
        <v>101.97025061156167</v>
      </c>
      <c r="F31" s="24">
        <f t="shared" si="6"/>
        <v>1461.5735920990505</v>
      </c>
      <c r="G31" s="38"/>
    </row>
    <row r="32" spans="1:7">
      <c r="A32" s="47">
        <v>2.4</v>
      </c>
      <c r="B32" s="64" t="s">
        <v>61</v>
      </c>
      <c r="C32" s="24">
        <v>177.79871766062706</v>
      </c>
      <c r="D32" s="24">
        <f t="shared" si="4"/>
        <v>167.13079460098942</v>
      </c>
      <c r="E32" s="24">
        <f t="shared" si="5"/>
        <v>12.534809595074206</v>
      </c>
      <c r="F32" s="24">
        <f t="shared" si="6"/>
        <v>179.66560419606361</v>
      </c>
      <c r="G32" s="38"/>
    </row>
    <row r="33" spans="1:7">
      <c r="A33" s="47">
        <v>2.5</v>
      </c>
      <c r="B33" s="64" t="s">
        <v>62</v>
      </c>
      <c r="C33" s="24">
        <v>669.48784394118854</v>
      </c>
      <c r="D33" s="24">
        <f t="shared" si="4"/>
        <v>629.31857330471723</v>
      </c>
      <c r="E33" s="24">
        <f t="shared" si="5"/>
        <v>47.19889299785379</v>
      </c>
      <c r="F33" s="24">
        <f t="shared" si="6"/>
        <v>676.51746630257105</v>
      </c>
      <c r="G33" s="38"/>
    </row>
    <row r="34" spans="1:7">
      <c r="A34" s="47">
        <v>2.6</v>
      </c>
      <c r="B34" s="64" t="s">
        <v>63</v>
      </c>
      <c r="C34" s="24">
        <v>59.339656122584486</v>
      </c>
      <c r="D34" s="24">
        <f t="shared" si="4"/>
        <v>55.779276755229411</v>
      </c>
      <c r="E34" s="24">
        <f t="shared" si="5"/>
        <v>4.1834457566422056</v>
      </c>
      <c r="F34" s="24">
        <f t="shared" si="6"/>
        <v>59.962722511871618</v>
      </c>
      <c r="G34" s="38"/>
    </row>
    <row r="35" spans="1:7">
      <c r="A35" s="47">
        <v>2.7</v>
      </c>
      <c r="B35" s="64" t="s">
        <v>64</v>
      </c>
      <c r="C35" s="24">
        <v>743.43205590232049</v>
      </c>
      <c r="D35" s="24">
        <f t="shared" si="4"/>
        <v>698.82613254818125</v>
      </c>
      <c r="E35" s="24">
        <f t="shared" si="5"/>
        <v>52.411959941113594</v>
      </c>
      <c r="F35" s="24">
        <f t="shared" si="6"/>
        <v>751.23809248929479</v>
      </c>
      <c r="G35" s="38"/>
    </row>
    <row r="36" spans="1:7">
      <c r="A36" s="47">
        <v>2.8</v>
      </c>
      <c r="B36" s="64" t="s">
        <v>29</v>
      </c>
      <c r="C36" s="24">
        <v>1000.4974718609698</v>
      </c>
      <c r="D36" s="24">
        <f t="shared" si="4"/>
        <v>940.4676235493115</v>
      </c>
      <c r="E36" s="24">
        <f t="shared" si="5"/>
        <v>70.535071766198357</v>
      </c>
      <c r="F36" s="24">
        <f t="shared" si="6"/>
        <v>1011.0026953155099</v>
      </c>
      <c r="G36" s="38"/>
    </row>
    <row r="37" spans="1:7">
      <c r="A37" s="47">
        <v>2.9</v>
      </c>
      <c r="B37" s="64" t="s">
        <v>66</v>
      </c>
      <c r="C37" s="24">
        <v>1010.42796785959</v>
      </c>
      <c r="D37" s="24">
        <f t="shared" si="4"/>
        <v>949.8022897880146</v>
      </c>
      <c r="E37" s="24">
        <f t="shared" si="5"/>
        <v>71.235171734101087</v>
      </c>
      <c r="F37" s="24">
        <f t="shared" si="6"/>
        <v>1021.0374615221157</v>
      </c>
      <c r="G37" s="38"/>
    </row>
    <row r="38" spans="1:7">
      <c r="A38" s="52" t="s">
        <v>86</v>
      </c>
      <c r="B38" s="64" t="s">
        <v>67</v>
      </c>
      <c r="C38" s="24">
        <v>52.722858846787744</v>
      </c>
      <c r="D38" s="24">
        <f t="shared" si="4"/>
        <v>49.559487315980476</v>
      </c>
      <c r="E38" s="24">
        <f t="shared" si="5"/>
        <v>3.7169615486985355</v>
      </c>
      <c r="F38" s="24">
        <f t="shared" si="6"/>
        <v>53.276448864679011</v>
      </c>
      <c r="G38" s="38"/>
    </row>
    <row r="39" spans="1:7">
      <c r="A39" s="52" t="s">
        <v>142</v>
      </c>
      <c r="B39" s="64" t="s">
        <v>68</v>
      </c>
      <c r="C39" s="24">
        <v>35.832521745050059</v>
      </c>
      <c r="D39" s="24">
        <f t="shared" si="4"/>
        <v>33.682570440347057</v>
      </c>
      <c r="E39" s="24">
        <f t="shared" si="5"/>
        <v>2.5261927830260293</v>
      </c>
      <c r="F39" s="24">
        <f t="shared" si="6"/>
        <v>36.208763223373083</v>
      </c>
      <c r="G39" s="38"/>
    </row>
    <row r="40" spans="1:7">
      <c r="A40" s="52" t="s">
        <v>143</v>
      </c>
      <c r="B40" s="64" t="s">
        <v>69</v>
      </c>
      <c r="C40" s="24">
        <v>3.0838811709238172</v>
      </c>
      <c r="D40" s="24">
        <f t="shared" si="4"/>
        <v>2.8988483006683881</v>
      </c>
      <c r="E40" s="24">
        <f t="shared" si="5"/>
        <v>0.21741362255012911</v>
      </c>
      <c r="F40" s="24">
        <f t="shared" si="6"/>
        <v>3.1162619232185174</v>
      </c>
      <c r="G40" s="38"/>
    </row>
    <row r="41" spans="1:7" s="51" customFormat="1">
      <c r="A41" s="60">
        <v>3</v>
      </c>
      <c r="B41" s="63" t="s">
        <v>12</v>
      </c>
      <c r="C41" s="54">
        <v>17083.374930662998</v>
      </c>
      <c r="D41" s="61"/>
      <c r="E41" s="61"/>
      <c r="F41" s="54">
        <f>C41</f>
        <v>17083.374930662998</v>
      </c>
      <c r="G41" s="62"/>
    </row>
    <row r="42" spans="1:7" s="51" customFormat="1">
      <c r="A42" s="60">
        <v>4</v>
      </c>
      <c r="B42" s="63" t="s">
        <v>144</v>
      </c>
      <c r="C42" s="54">
        <f>C43-C44</f>
        <v>41182.966236532724</v>
      </c>
      <c r="D42" s="61"/>
      <c r="E42" s="61"/>
      <c r="F42" s="54">
        <f>(F43-F44)</f>
        <v>40922.01232996404</v>
      </c>
      <c r="G42" s="62"/>
    </row>
    <row r="43" spans="1:7">
      <c r="A43" s="47">
        <v>4.0999999999999996</v>
      </c>
      <c r="B43" s="64" t="s">
        <v>13</v>
      </c>
      <c r="C43" s="24">
        <v>66035.719243074214</v>
      </c>
      <c r="D43" s="53">
        <f>C43*(1+C3)</f>
        <v>66035.719243074214</v>
      </c>
      <c r="E43" s="43"/>
      <c r="F43" s="24">
        <f>D43</f>
        <v>66035.719243074214</v>
      </c>
      <c r="G43" s="38"/>
    </row>
    <row r="44" spans="1:7">
      <c r="A44" s="47">
        <v>4.2</v>
      </c>
      <c r="B44" s="64" t="s">
        <v>14</v>
      </c>
      <c r="C44" s="24">
        <f>SUM(C45:C53)</f>
        <v>24852.753006541494</v>
      </c>
      <c r="D44" s="24">
        <f>C44*(1-$C$5)</f>
        <v>23361.587826149003</v>
      </c>
      <c r="E44" s="24">
        <f>D44*$C$6</f>
        <v>1752.1190869611753</v>
      </c>
      <c r="F44" s="24">
        <f>D44+E44</f>
        <v>25113.706913110178</v>
      </c>
      <c r="G44" s="38"/>
    </row>
    <row r="45" spans="1:7">
      <c r="A45" s="47" t="s">
        <v>87</v>
      </c>
      <c r="B45" s="65" t="s">
        <v>46</v>
      </c>
      <c r="C45" s="24">
        <v>2321.703557214701</v>
      </c>
      <c r="D45" s="24">
        <f t="shared" ref="D45:D53" si="7">C45*(1-$C$5)</f>
        <v>2182.4013437818189</v>
      </c>
      <c r="E45" s="24">
        <f t="shared" ref="E45:E53" si="8">D45*$C$6</f>
        <v>163.68010078363642</v>
      </c>
      <c r="F45" s="24">
        <f t="shared" ref="F45:F53" si="9">D45+E45</f>
        <v>2346.0814445654555</v>
      </c>
      <c r="G45" s="38"/>
    </row>
    <row r="46" spans="1:7">
      <c r="A46" s="47" t="s">
        <v>88</v>
      </c>
      <c r="B46" s="65" t="s">
        <v>47</v>
      </c>
      <c r="C46" s="24">
        <v>2722.7296249999999</v>
      </c>
      <c r="D46" s="24">
        <f t="shared" si="7"/>
        <v>2559.3658474999997</v>
      </c>
      <c r="E46" s="24">
        <f t="shared" si="8"/>
        <v>191.95243856249996</v>
      </c>
      <c r="F46" s="24">
        <f t="shared" si="9"/>
        <v>2751.3182860624997</v>
      </c>
      <c r="G46" s="38"/>
    </row>
    <row r="47" spans="1:7">
      <c r="A47" s="47" t="s">
        <v>89</v>
      </c>
      <c r="B47" s="65" t="s">
        <v>48</v>
      </c>
      <c r="C47" s="24">
        <v>1352.8177982150189</v>
      </c>
      <c r="D47" s="24">
        <f t="shared" si="7"/>
        <v>1271.6487303221177</v>
      </c>
      <c r="E47" s="24">
        <f t="shared" si="8"/>
        <v>95.373654774158823</v>
      </c>
      <c r="F47" s="24">
        <f t="shared" si="9"/>
        <v>1367.0223850962766</v>
      </c>
      <c r="G47" s="38"/>
    </row>
    <row r="48" spans="1:7">
      <c r="A48" s="47" t="s">
        <v>90</v>
      </c>
      <c r="B48" s="65" t="s">
        <v>71</v>
      </c>
      <c r="C48" s="24">
        <v>434.52271227994709</v>
      </c>
      <c r="D48" s="24">
        <f t="shared" si="7"/>
        <v>408.45134954315023</v>
      </c>
      <c r="E48" s="24">
        <f t="shared" si="8"/>
        <v>30.633851215736264</v>
      </c>
      <c r="F48" s="24">
        <f t="shared" si="9"/>
        <v>439.08520075888651</v>
      </c>
      <c r="G48" s="38"/>
    </row>
    <row r="49" spans="1:9">
      <c r="A49" s="47" t="s">
        <v>91</v>
      </c>
      <c r="B49" s="65" t="s">
        <v>72</v>
      </c>
      <c r="C49" s="24">
        <v>12653.793061775379</v>
      </c>
      <c r="D49" s="24">
        <f t="shared" si="7"/>
        <v>11894.565478068856</v>
      </c>
      <c r="E49" s="24">
        <f t="shared" si="8"/>
        <v>892.09241085516419</v>
      </c>
      <c r="F49" s="24">
        <f t="shared" si="9"/>
        <v>12786.657888924021</v>
      </c>
      <c r="G49" s="38"/>
    </row>
    <row r="50" spans="1:9">
      <c r="A50" s="47" t="s">
        <v>92</v>
      </c>
      <c r="B50" s="65" t="s">
        <v>73</v>
      </c>
      <c r="C50" s="24">
        <v>2329.6710949999997</v>
      </c>
      <c r="D50" s="24">
        <f t="shared" si="7"/>
        <v>2189.8908292999995</v>
      </c>
      <c r="E50" s="24">
        <f t="shared" si="8"/>
        <v>164.24181219749997</v>
      </c>
      <c r="F50" s="24">
        <f t="shared" si="9"/>
        <v>2354.1326414974997</v>
      </c>
      <c r="G50" s="38"/>
    </row>
    <row r="51" spans="1:9">
      <c r="A51" s="47" t="s">
        <v>93</v>
      </c>
      <c r="B51" s="65" t="s">
        <v>74</v>
      </c>
      <c r="C51" s="24">
        <v>2389.883965623309</v>
      </c>
      <c r="D51" s="24">
        <f t="shared" si="7"/>
        <v>2246.4909276859103</v>
      </c>
      <c r="E51" s="24">
        <f t="shared" si="8"/>
        <v>168.48681957644325</v>
      </c>
      <c r="F51" s="24">
        <f t="shared" si="9"/>
        <v>2414.9777472623537</v>
      </c>
      <c r="G51" s="38"/>
    </row>
    <row r="52" spans="1:9">
      <c r="A52" s="47" t="s">
        <v>94</v>
      </c>
      <c r="B52" s="65" t="s">
        <v>76</v>
      </c>
      <c r="C52" s="24">
        <v>35.478000000000002</v>
      </c>
      <c r="D52" s="24">
        <f t="shared" si="7"/>
        <v>33.349319999999999</v>
      </c>
      <c r="E52" s="24">
        <f t="shared" si="8"/>
        <v>2.5011989999999997</v>
      </c>
      <c r="F52" s="24">
        <f t="shared" si="9"/>
        <v>35.850518999999998</v>
      </c>
      <c r="G52" s="38"/>
    </row>
    <row r="53" spans="1:9">
      <c r="A53" s="47" t="s">
        <v>145</v>
      </c>
      <c r="B53" s="66" t="s">
        <v>15</v>
      </c>
      <c r="C53" s="24">
        <v>612.15319143313548</v>
      </c>
      <c r="D53" s="24">
        <f t="shared" si="7"/>
        <v>575.42399994714731</v>
      </c>
      <c r="E53" s="24">
        <f t="shared" si="8"/>
        <v>43.15679999603605</v>
      </c>
      <c r="F53" s="24">
        <f t="shared" si="9"/>
        <v>618.58079994318337</v>
      </c>
      <c r="G53" s="38"/>
    </row>
    <row r="54" spans="1:9" ht="18.75">
      <c r="A54" s="47">
        <v>5</v>
      </c>
      <c r="B54" s="63" t="s">
        <v>146</v>
      </c>
      <c r="C54" s="43"/>
      <c r="D54" s="43"/>
      <c r="E54" s="43"/>
      <c r="F54" s="67">
        <f ca="1">F27+F28+F41-F42</f>
        <v>354794.78295859258</v>
      </c>
      <c r="G54" s="55"/>
      <c r="H54" s="38"/>
    </row>
    <row r="55" spans="1:9">
      <c r="F55" s="56"/>
      <c r="H55" s="57"/>
      <c r="I55" s="38"/>
    </row>
    <row r="56" spans="1:9" ht="13.5" customHeight="1">
      <c r="A56" s="90" t="s">
        <v>147</v>
      </c>
      <c r="B56" s="90"/>
      <c r="C56" s="90"/>
      <c r="D56" s="90"/>
      <c r="E56" s="90"/>
      <c r="F56" s="90"/>
      <c r="G56" s="58"/>
      <c r="H56" s="58"/>
      <c r="I56" s="58"/>
    </row>
    <row r="57" spans="1:9">
      <c r="A57" s="90"/>
      <c r="B57" s="90"/>
      <c r="C57" s="90"/>
      <c r="D57" s="90"/>
      <c r="E57" s="90"/>
      <c r="F57" s="90"/>
    </row>
    <row r="58" spans="1:9">
      <c r="A58" s="90"/>
      <c r="B58" s="90"/>
      <c r="C58" s="90"/>
      <c r="D58" s="90"/>
      <c r="E58" s="90"/>
      <c r="F58" s="90"/>
    </row>
    <row r="59" spans="1:9">
      <c r="A59" s="90"/>
      <c r="B59" s="90"/>
      <c r="C59" s="90"/>
      <c r="D59" s="90"/>
      <c r="E59" s="90"/>
      <c r="F59" s="90"/>
    </row>
    <row r="60" spans="1:9">
      <c r="A60" s="90"/>
      <c r="B60" s="90"/>
      <c r="C60" s="90"/>
      <c r="D60" s="90"/>
      <c r="E60" s="90"/>
      <c r="F60" s="90"/>
    </row>
    <row r="61" spans="1:9">
      <c r="A61" s="90"/>
      <c r="B61" s="90"/>
      <c r="C61" s="90"/>
      <c r="D61" s="90"/>
      <c r="E61" s="90"/>
      <c r="F61" s="90"/>
    </row>
  </sheetData>
  <sheetProtection password="EF37" sheet="1" objects="1" scenarios="1"/>
  <mergeCells count="8">
    <mergeCell ref="E7:G7"/>
    <mergeCell ref="A56:F61"/>
    <mergeCell ref="E1:G1"/>
    <mergeCell ref="E2:G2"/>
    <mergeCell ref="E3:G3"/>
    <mergeCell ref="E4:G4"/>
    <mergeCell ref="E5:G5"/>
    <mergeCell ref="E6:G6"/>
  </mergeCells>
  <phoneticPr fontId="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9"/>
  <sheetViews>
    <sheetView topLeftCell="A4" workbookViewId="0">
      <selection activeCell="F9" sqref="F9"/>
    </sheetView>
  </sheetViews>
  <sheetFormatPr defaultColWidth="9" defaultRowHeight="13.5"/>
  <cols>
    <col min="1" max="1" width="9" style="26"/>
    <col min="2" max="2" width="34.75" style="26" customWidth="1"/>
    <col min="3" max="3" width="10.5" style="26" bestFit="1" customWidth="1"/>
    <col min="4" max="6" width="9" style="26"/>
    <col min="7" max="7" width="9.5" style="26" bestFit="1" customWidth="1"/>
    <col min="8" max="16384" width="9" style="26"/>
  </cols>
  <sheetData>
    <row r="1" spans="1:14" ht="18.75">
      <c r="A1" s="92" t="s">
        <v>110</v>
      </c>
      <c r="B1" s="92"/>
      <c r="C1" s="92"/>
      <c r="D1" s="92"/>
      <c r="E1" s="92"/>
      <c r="F1" s="92"/>
      <c r="G1" s="92"/>
      <c r="H1" s="92"/>
      <c r="I1" s="92"/>
      <c r="J1" s="92"/>
      <c r="K1" s="92"/>
      <c r="L1" s="92"/>
      <c r="M1" s="92"/>
      <c r="N1" s="92"/>
    </row>
    <row r="2" spans="1:14" ht="14.25" thickBot="1">
      <c r="L2" s="26" t="s">
        <v>111</v>
      </c>
    </row>
    <row r="3" spans="1:14" ht="14.25" thickBot="1">
      <c r="A3" s="96" t="s">
        <v>16</v>
      </c>
      <c r="B3" s="96" t="s">
        <v>17</v>
      </c>
      <c r="C3" s="96" t="s">
        <v>51</v>
      </c>
      <c r="D3" s="96" t="s">
        <v>18</v>
      </c>
      <c r="E3" s="99" t="s">
        <v>19</v>
      </c>
      <c r="F3" s="100"/>
      <c r="G3" s="101"/>
      <c r="H3" s="93" t="s">
        <v>20</v>
      </c>
      <c r="I3" s="94"/>
      <c r="J3" s="94"/>
      <c r="K3" s="94"/>
      <c r="L3" s="94"/>
      <c r="M3" s="94"/>
      <c r="N3" s="95"/>
    </row>
    <row r="4" spans="1:14" ht="14.25" thickBot="1">
      <c r="A4" s="97"/>
      <c r="B4" s="97"/>
      <c r="C4" s="97"/>
      <c r="D4" s="97"/>
      <c r="E4" s="2">
        <v>1</v>
      </c>
      <c r="F4" s="2">
        <v>2</v>
      </c>
      <c r="G4" s="2">
        <v>3</v>
      </c>
      <c r="H4" s="2">
        <v>4</v>
      </c>
      <c r="I4" s="2">
        <v>5</v>
      </c>
      <c r="J4" s="2">
        <v>6</v>
      </c>
      <c r="K4" s="2">
        <v>7</v>
      </c>
      <c r="L4" s="2">
        <v>8</v>
      </c>
      <c r="M4" s="2">
        <v>9</v>
      </c>
      <c r="N4" s="2">
        <v>10</v>
      </c>
    </row>
    <row r="5" spans="1:14" ht="14.25" thickBot="1">
      <c r="A5" s="98"/>
      <c r="B5" s="98"/>
      <c r="C5" s="98"/>
      <c r="D5" s="98"/>
      <c r="E5" s="2">
        <v>2021</v>
      </c>
      <c r="F5" s="2">
        <v>2022</v>
      </c>
      <c r="G5" s="2">
        <v>2023</v>
      </c>
      <c r="H5" s="2">
        <v>2024</v>
      </c>
      <c r="I5" s="2">
        <v>2025</v>
      </c>
      <c r="J5" s="2">
        <v>2026</v>
      </c>
      <c r="K5" s="2">
        <v>2027</v>
      </c>
      <c r="L5" s="2">
        <v>2028</v>
      </c>
      <c r="M5" s="2">
        <v>2029</v>
      </c>
      <c r="N5" s="2">
        <v>2030</v>
      </c>
    </row>
    <row r="6" spans="1:14" ht="15.75" thickBot="1">
      <c r="A6" s="7">
        <v>1</v>
      </c>
      <c r="B6" s="3" t="s">
        <v>52</v>
      </c>
      <c r="C6" s="5"/>
      <c r="D6" s="6">
        <v>67878.039999999994</v>
      </c>
      <c r="E6" s="6">
        <v>4338.0600000000004</v>
      </c>
      <c r="F6" s="6">
        <v>5237.54</v>
      </c>
      <c r="G6" s="6">
        <v>5816.77</v>
      </c>
      <c r="H6" s="6">
        <v>6497.69</v>
      </c>
      <c r="I6" s="6">
        <v>6834.53</v>
      </c>
      <c r="J6" s="6">
        <v>7194.45</v>
      </c>
      <c r="K6" s="6">
        <v>7562.32</v>
      </c>
      <c r="L6" s="6">
        <v>7901.15</v>
      </c>
      <c r="M6" s="6">
        <v>8088.53</v>
      </c>
      <c r="N6" s="6">
        <v>8406.98</v>
      </c>
    </row>
    <row r="7" spans="1:14" ht="15.75" thickBot="1">
      <c r="A7" s="7">
        <v>1.1000000000000001</v>
      </c>
      <c r="B7" s="3" t="s">
        <v>53</v>
      </c>
      <c r="C7" s="5"/>
      <c r="D7" s="6">
        <v>19760.32</v>
      </c>
      <c r="E7" s="6">
        <v>1571.04</v>
      </c>
      <c r="F7" s="6">
        <v>1649.59</v>
      </c>
      <c r="G7" s="6">
        <v>1732.07</v>
      </c>
      <c r="H7" s="6">
        <v>1818.67</v>
      </c>
      <c r="I7" s="6">
        <v>1909.6</v>
      </c>
      <c r="J7" s="6">
        <v>2005.08</v>
      </c>
      <c r="K7" s="6">
        <v>2105.34</v>
      </c>
      <c r="L7" s="6">
        <v>2210.61</v>
      </c>
      <c r="M7" s="6">
        <v>2321.14</v>
      </c>
      <c r="N7" s="6">
        <v>2437.19</v>
      </c>
    </row>
    <row r="8" spans="1:14" ht="15.75" thickBot="1">
      <c r="A8" s="7"/>
      <c r="B8" s="3" t="s">
        <v>21</v>
      </c>
      <c r="C8" s="5"/>
      <c r="D8" s="4"/>
      <c r="E8" s="8">
        <v>0</v>
      </c>
      <c r="F8" s="8">
        <v>0.05</v>
      </c>
      <c r="G8" s="8">
        <v>0.05</v>
      </c>
      <c r="H8" s="8">
        <v>0.05</v>
      </c>
      <c r="I8" s="8">
        <v>0.05</v>
      </c>
      <c r="J8" s="8">
        <v>0.05</v>
      </c>
      <c r="K8" s="8">
        <v>0.05</v>
      </c>
      <c r="L8" s="8">
        <v>0.05</v>
      </c>
      <c r="M8" s="8">
        <v>0.05</v>
      </c>
      <c r="N8" s="8">
        <v>0.05</v>
      </c>
    </row>
    <row r="9" spans="1:14" ht="15.75" thickBot="1">
      <c r="A9" s="7" t="s">
        <v>54</v>
      </c>
      <c r="B9" s="3" t="s">
        <v>22</v>
      </c>
      <c r="C9" s="5"/>
      <c r="D9" s="6">
        <v>7078.84</v>
      </c>
      <c r="E9" s="6">
        <v>562.79999999999995</v>
      </c>
      <c r="F9" s="6">
        <v>590.94000000000005</v>
      </c>
      <c r="G9" s="6">
        <v>620.49</v>
      </c>
      <c r="H9" s="6">
        <v>651.51</v>
      </c>
      <c r="I9" s="6">
        <v>684.09</v>
      </c>
      <c r="J9" s="6">
        <v>718.29</v>
      </c>
      <c r="K9" s="6">
        <v>754.21</v>
      </c>
      <c r="L9" s="6">
        <v>791.92</v>
      </c>
      <c r="M9" s="6">
        <v>831.51</v>
      </c>
      <c r="N9" s="6">
        <v>873.09</v>
      </c>
    </row>
    <row r="10" spans="1:14" ht="15.75" thickBot="1">
      <c r="A10" s="7"/>
      <c r="B10" s="3" t="s">
        <v>23</v>
      </c>
      <c r="C10" s="5"/>
      <c r="D10" s="4"/>
      <c r="E10" s="6">
        <v>14.07</v>
      </c>
      <c r="F10" s="6">
        <v>14.77</v>
      </c>
      <c r="G10" s="6">
        <v>15.51</v>
      </c>
      <c r="H10" s="6">
        <v>16.29</v>
      </c>
      <c r="I10" s="6">
        <v>17.100000000000001</v>
      </c>
      <c r="J10" s="6">
        <v>17.96</v>
      </c>
      <c r="K10" s="6">
        <v>18.86</v>
      </c>
      <c r="L10" s="6">
        <v>19.8</v>
      </c>
      <c r="M10" s="6">
        <v>20.79</v>
      </c>
      <c r="N10" s="6">
        <v>21.83</v>
      </c>
    </row>
    <row r="11" spans="1:14" ht="15.75" thickBot="1">
      <c r="A11" s="7"/>
      <c r="B11" s="3" t="s">
        <v>24</v>
      </c>
      <c r="C11" s="5"/>
      <c r="D11" s="4"/>
      <c r="E11" s="6">
        <v>40</v>
      </c>
      <c r="F11" s="6">
        <v>40</v>
      </c>
      <c r="G11" s="6">
        <v>40</v>
      </c>
      <c r="H11" s="6">
        <v>40</v>
      </c>
      <c r="I11" s="6">
        <v>40</v>
      </c>
      <c r="J11" s="6">
        <v>40</v>
      </c>
      <c r="K11" s="6">
        <v>40</v>
      </c>
      <c r="L11" s="6">
        <v>40</v>
      </c>
      <c r="M11" s="6">
        <v>40</v>
      </c>
      <c r="N11" s="6">
        <v>40</v>
      </c>
    </row>
    <row r="12" spans="1:14" ht="15.75" thickBot="1">
      <c r="A12" s="7" t="s">
        <v>55</v>
      </c>
      <c r="B12" s="3" t="s">
        <v>25</v>
      </c>
      <c r="C12" s="5"/>
      <c r="D12" s="6">
        <v>4402.26</v>
      </c>
      <c r="E12" s="6">
        <v>350</v>
      </c>
      <c r="F12" s="6">
        <v>367.5</v>
      </c>
      <c r="G12" s="6">
        <v>385.88</v>
      </c>
      <c r="H12" s="6">
        <v>405.17</v>
      </c>
      <c r="I12" s="6">
        <v>425.43</v>
      </c>
      <c r="J12" s="6">
        <v>446.7</v>
      </c>
      <c r="K12" s="6">
        <v>469.03</v>
      </c>
      <c r="L12" s="6">
        <v>492.49</v>
      </c>
      <c r="M12" s="6">
        <v>517.11</v>
      </c>
      <c r="N12" s="6">
        <v>542.96</v>
      </c>
    </row>
    <row r="13" spans="1:14" ht="15.75" thickBot="1">
      <c r="A13" s="7" t="s">
        <v>56</v>
      </c>
      <c r="B13" s="3" t="s">
        <v>26</v>
      </c>
      <c r="C13" s="5"/>
      <c r="D13" s="6">
        <v>5660.05</v>
      </c>
      <c r="E13" s="6">
        <v>450</v>
      </c>
      <c r="F13" s="6">
        <v>472.5</v>
      </c>
      <c r="G13" s="6">
        <v>496.13</v>
      </c>
      <c r="H13" s="6">
        <v>520.92999999999995</v>
      </c>
      <c r="I13" s="6">
        <v>546.98</v>
      </c>
      <c r="J13" s="6">
        <v>574.33000000000004</v>
      </c>
      <c r="K13" s="6">
        <v>603.04</v>
      </c>
      <c r="L13" s="6">
        <v>633.20000000000005</v>
      </c>
      <c r="M13" s="6">
        <v>664.85</v>
      </c>
      <c r="N13" s="6">
        <v>698.1</v>
      </c>
    </row>
    <row r="14" spans="1:14" ht="15.75" thickBot="1">
      <c r="A14" s="7" t="s">
        <v>57</v>
      </c>
      <c r="B14" s="3" t="s">
        <v>58</v>
      </c>
      <c r="C14" s="5"/>
      <c r="D14" s="6">
        <v>2619.17</v>
      </c>
      <c r="E14" s="6">
        <v>208.24</v>
      </c>
      <c r="F14" s="6">
        <v>218.65</v>
      </c>
      <c r="G14" s="6">
        <v>229.58</v>
      </c>
      <c r="H14" s="6">
        <v>241.06</v>
      </c>
      <c r="I14" s="6">
        <v>253.11</v>
      </c>
      <c r="J14" s="6">
        <v>265.77</v>
      </c>
      <c r="K14" s="6">
        <v>279.06</v>
      </c>
      <c r="L14" s="6">
        <v>293.01</v>
      </c>
      <c r="M14" s="6">
        <v>307.66000000000003</v>
      </c>
      <c r="N14" s="6">
        <v>323.04000000000002</v>
      </c>
    </row>
    <row r="15" spans="1:14" ht="15.75" thickBot="1">
      <c r="A15" s="7">
        <v>1.2</v>
      </c>
      <c r="B15" s="3" t="s">
        <v>59</v>
      </c>
      <c r="C15" s="5"/>
      <c r="D15" s="6">
        <v>982.58</v>
      </c>
      <c r="E15" s="6">
        <v>24.89</v>
      </c>
      <c r="F15" s="6">
        <v>77.77</v>
      </c>
      <c r="G15" s="6">
        <v>101.19</v>
      </c>
      <c r="H15" s="6">
        <v>103.58</v>
      </c>
      <c r="I15" s="6">
        <v>106.04</v>
      </c>
      <c r="J15" s="6">
        <v>108.55</v>
      </c>
      <c r="K15" s="6">
        <v>111.13</v>
      </c>
      <c r="L15" s="6">
        <v>113.76</v>
      </c>
      <c r="M15" s="6">
        <v>116.46</v>
      </c>
      <c r="N15" s="6">
        <v>119.22</v>
      </c>
    </row>
    <row r="16" spans="1:14" ht="15.75" thickBot="1">
      <c r="A16" s="7"/>
      <c r="B16" s="3" t="s">
        <v>21</v>
      </c>
      <c r="C16" s="5"/>
      <c r="D16" s="4"/>
      <c r="E16" s="8">
        <v>2.3699999999999999E-2</v>
      </c>
      <c r="F16" s="8">
        <v>2.3699999999999999E-2</v>
      </c>
      <c r="G16" s="8">
        <v>2.3699999999999999E-2</v>
      </c>
      <c r="H16" s="8">
        <v>2.3699999999999999E-2</v>
      </c>
      <c r="I16" s="8">
        <v>2.3699999999999999E-2</v>
      </c>
      <c r="J16" s="8">
        <v>2.3699999999999999E-2</v>
      </c>
      <c r="K16" s="8">
        <v>2.3699999999999999E-2</v>
      </c>
      <c r="L16" s="8">
        <v>2.3699999999999999E-2</v>
      </c>
      <c r="M16" s="8">
        <v>2.3699999999999999E-2</v>
      </c>
      <c r="N16" s="8">
        <v>2.3699999999999999E-2</v>
      </c>
    </row>
    <row r="17" spans="1:14" ht="15.75" thickBot="1">
      <c r="A17" s="7"/>
      <c r="B17" s="3" t="s">
        <v>95</v>
      </c>
      <c r="C17" s="5"/>
      <c r="D17" s="4"/>
      <c r="E17" s="6">
        <v>2.74</v>
      </c>
      <c r="F17" s="6">
        <v>2.8</v>
      </c>
      <c r="G17" s="6">
        <v>2.87</v>
      </c>
      <c r="H17" s="6">
        <v>2.94</v>
      </c>
      <c r="I17" s="6">
        <v>3.01</v>
      </c>
      <c r="J17" s="6">
        <v>3.08</v>
      </c>
      <c r="K17" s="6">
        <v>3.15</v>
      </c>
      <c r="L17" s="6">
        <v>3.23</v>
      </c>
      <c r="M17" s="6">
        <v>3.3</v>
      </c>
      <c r="N17" s="6">
        <v>3.38</v>
      </c>
    </row>
    <row r="18" spans="1:14" ht="15.75" thickBot="1">
      <c r="A18" s="7"/>
      <c r="B18" s="3" t="s">
        <v>27</v>
      </c>
      <c r="C18" s="9">
        <v>71820</v>
      </c>
      <c r="D18" s="6">
        <v>209.32</v>
      </c>
      <c r="E18" s="6">
        <v>9.84</v>
      </c>
      <c r="F18" s="6">
        <v>20.149999999999999</v>
      </c>
      <c r="G18" s="6">
        <v>20.62</v>
      </c>
      <c r="H18" s="6">
        <v>21.11</v>
      </c>
      <c r="I18" s="6">
        <v>21.61</v>
      </c>
      <c r="J18" s="6">
        <v>22.12</v>
      </c>
      <c r="K18" s="6">
        <v>22.65</v>
      </c>
      <c r="L18" s="6">
        <v>23.18</v>
      </c>
      <c r="M18" s="6">
        <v>23.73</v>
      </c>
      <c r="N18" s="6">
        <v>24.3</v>
      </c>
    </row>
    <row r="19" spans="1:14" ht="15.75" thickBot="1">
      <c r="A19" s="7"/>
      <c r="B19" s="3" t="s">
        <v>96</v>
      </c>
      <c r="C19" s="9">
        <v>61920</v>
      </c>
      <c r="D19" s="6">
        <v>176.22</v>
      </c>
      <c r="E19" s="6">
        <v>4.24</v>
      </c>
      <c r="F19" s="6">
        <v>17.37</v>
      </c>
      <c r="G19" s="6">
        <v>17.78</v>
      </c>
      <c r="H19" s="6">
        <v>18.2</v>
      </c>
      <c r="I19" s="6">
        <v>18.63</v>
      </c>
      <c r="J19" s="6">
        <v>19.07</v>
      </c>
      <c r="K19" s="6">
        <v>19.53</v>
      </c>
      <c r="L19" s="6">
        <v>19.989999999999998</v>
      </c>
      <c r="M19" s="6">
        <v>20.46</v>
      </c>
      <c r="N19" s="6">
        <v>20.95</v>
      </c>
    </row>
    <row r="20" spans="1:14" ht="15.75" thickBot="1">
      <c r="A20" s="7"/>
      <c r="B20" s="3" t="s">
        <v>97</v>
      </c>
      <c r="C20" s="9">
        <v>25424</v>
      </c>
      <c r="D20" s="6">
        <v>74.099999999999994</v>
      </c>
      <c r="E20" s="6">
        <v>3.48</v>
      </c>
      <c r="F20" s="6">
        <v>7.13</v>
      </c>
      <c r="G20" s="6">
        <v>7.3</v>
      </c>
      <c r="H20" s="6">
        <v>7.47</v>
      </c>
      <c r="I20" s="6">
        <v>7.65</v>
      </c>
      <c r="J20" s="6">
        <v>7.83</v>
      </c>
      <c r="K20" s="6">
        <v>8.02</v>
      </c>
      <c r="L20" s="6">
        <v>8.2100000000000009</v>
      </c>
      <c r="M20" s="6">
        <v>8.4</v>
      </c>
      <c r="N20" s="6">
        <v>8.6</v>
      </c>
    </row>
    <row r="21" spans="1:14" ht="15.75" thickBot="1">
      <c r="A21" s="7"/>
      <c r="B21" s="3" t="s">
        <v>98</v>
      </c>
      <c r="C21" s="10">
        <v>45526</v>
      </c>
      <c r="D21" s="6">
        <v>129.57</v>
      </c>
      <c r="E21" s="6">
        <v>3.12</v>
      </c>
      <c r="F21" s="6">
        <v>12.77</v>
      </c>
      <c r="G21" s="6">
        <v>13.07</v>
      </c>
      <c r="H21" s="6">
        <v>13.38</v>
      </c>
      <c r="I21" s="6">
        <v>13.7</v>
      </c>
      <c r="J21" s="6">
        <v>14.02</v>
      </c>
      <c r="K21" s="6">
        <v>14.36</v>
      </c>
      <c r="L21" s="6">
        <v>14.7</v>
      </c>
      <c r="M21" s="6">
        <v>15.04</v>
      </c>
      <c r="N21" s="6">
        <v>15.4</v>
      </c>
    </row>
    <row r="22" spans="1:14" ht="15.75" thickBot="1">
      <c r="A22" s="7"/>
      <c r="B22" s="3" t="s">
        <v>99</v>
      </c>
      <c r="C22" s="9">
        <v>20880</v>
      </c>
      <c r="D22" s="6">
        <v>60.85</v>
      </c>
      <c r="E22" s="6">
        <v>2.86</v>
      </c>
      <c r="F22" s="6">
        <v>5.86</v>
      </c>
      <c r="G22" s="6">
        <v>6</v>
      </c>
      <c r="H22" s="6">
        <v>6.14</v>
      </c>
      <c r="I22" s="6">
        <v>6.28</v>
      </c>
      <c r="J22" s="6">
        <v>6.43</v>
      </c>
      <c r="K22" s="6">
        <v>6.58</v>
      </c>
      <c r="L22" s="6">
        <v>6.74</v>
      </c>
      <c r="M22" s="6">
        <v>6.9</v>
      </c>
      <c r="N22" s="6">
        <v>7.06</v>
      </c>
    </row>
    <row r="23" spans="1:14" ht="15.75" thickBot="1">
      <c r="A23" s="7"/>
      <c r="B23" s="3" t="s">
        <v>100</v>
      </c>
      <c r="C23" s="9">
        <v>9816</v>
      </c>
      <c r="D23" s="6">
        <v>28.61</v>
      </c>
      <c r="E23" s="6">
        <v>1.34</v>
      </c>
      <c r="F23" s="6">
        <v>2.75</v>
      </c>
      <c r="G23" s="6">
        <v>2.82</v>
      </c>
      <c r="H23" s="6">
        <v>2.89</v>
      </c>
      <c r="I23" s="6">
        <v>2.95</v>
      </c>
      <c r="J23" s="6">
        <v>3.02</v>
      </c>
      <c r="K23" s="6">
        <v>3.1</v>
      </c>
      <c r="L23" s="6">
        <v>3.17</v>
      </c>
      <c r="M23" s="6">
        <v>3.24</v>
      </c>
      <c r="N23" s="6">
        <v>3.32</v>
      </c>
    </row>
    <row r="24" spans="1:14" ht="15.75" thickBot="1">
      <c r="A24" s="7"/>
      <c r="B24" s="3" t="s">
        <v>101</v>
      </c>
      <c r="C24" s="9">
        <v>21560</v>
      </c>
      <c r="D24" s="6">
        <v>56.86</v>
      </c>
      <c r="E24" s="4"/>
      <c r="F24" s="6">
        <v>3.02</v>
      </c>
      <c r="G24" s="6">
        <v>6.19</v>
      </c>
      <c r="H24" s="6">
        <v>6.34</v>
      </c>
      <c r="I24" s="6">
        <v>6.49</v>
      </c>
      <c r="J24" s="6">
        <v>6.64</v>
      </c>
      <c r="K24" s="6">
        <v>6.8</v>
      </c>
      <c r="L24" s="6">
        <v>6.96</v>
      </c>
      <c r="M24" s="6">
        <v>7.12</v>
      </c>
      <c r="N24" s="6">
        <v>7.29</v>
      </c>
    </row>
    <row r="25" spans="1:14" ht="15.75" thickBot="1">
      <c r="A25" s="7"/>
      <c r="B25" s="3" t="s">
        <v>102</v>
      </c>
      <c r="C25" s="9">
        <v>18024</v>
      </c>
      <c r="D25" s="6">
        <v>47.95</v>
      </c>
      <c r="E25" s="4"/>
      <c r="F25" s="6">
        <v>2.95</v>
      </c>
      <c r="G25" s="6">
        <v>5.18</v>
      </c>
      <c r="H25" s="6">
        <v>5.3</v>
      </c>
      <c r="I25" s="6">
        <v>5.42</v>
      </c>
      <c r="J25" s="6">
        <v>5.55</v>
      </c>
      <c r="K25" s="6">
        <v>5.68</v>
      </c>
      <c r="L25" s="6">
        <v>5.82</v>
      </c>
      <c r="M25" s="6">
        <v>5.96</v>
      </c>
      <c r="N25" s="6">
        <v>6.1</v>
      </c>
    </row>
    <row r="26" spans="1:14" ht="15.75" thickBot="1">
      <c r="A26" s="7"/>
      <c r="B26" s="3" t="s">
        <v>103</v>
      </c>
      <c r="C26" s="9">
        <v>18432</v>
      </c>
      <c r="D26" s="6">
        <v>49.04</v>
      </c>
      <c r="E26" s="4"/>
      <c r="F26" s="6">
        <v>3.02</v>
      </c>
      <c r="G26" s="6">
        <v>5.29</v>
      </c>
      <c r="H26" s="6">
        <v>5.42</v>
      </c>
      <c r="I26" s="6">
        <v>5.55</v>
      </c>
      <c r="J26" s="6">
        <v>5.68</v>
      </c>
      <c r="K26" s="6">
        <v>5.81</v>
      </c>
      <c r="L26" s="6">
        <v>5.95</v>
      </c>
      <c r="M26" s="6">
        <v>6.09</v>
      </c>
      <c r="N26" s="6">
        <v>6.24</v>
      </c>
    </row>
    <row r="27" spans="1:14" ht="15.75" thickBot="1">
      <c r="A27" s="7"/>
      <c r="B27" s="3" t="s">
        <v>104</v>
      </c>
      <c r="C27" s="10">
        <v>58990</v>
      </c>
      <c r="D27" s="6">
        <v>150.05000000000001</v>
      </c>
      <c r="E27" s="4"/>
      <c r="F27" s="6">
        <v>2.76</v>
      </c>
      <c r="G27" s="6">
        <v>16.940000000000001</v>
      </c>
      <c r="H27" s="6">
        <v>17.34</v>
      </c>
      <c r="I27" s="6">
        <v>17.75</v>
      </c>
      <c r="J27" s="6">
        <v>18.170000000000002</v>
      </c>
      <c r="K27" s="6">
        <v>18.600000000000001</v>
      </c>
      <c r="L27" s="6">
        <v>19.04</v>
      </c>
      <c r="M27" s="6">
        <v>19.489999999999998</v>
      </c>
      <c r="N27" s="6">
        <v>19.96</v>
      </c>
    </row>
    <row r="28" spans="1:14" ht="15.75" thickBot="1">
      <c r="A28" s="7">
        <v>1.3</v>
      </c>
      <c r="B28" s="3" t="s">
        <v>60</v>
      </c>
      <c r="C28" s="5"/>
      <c r="D28" s="6">
        <v>1446.39</v>
      </c>
      <c r="E28" s="6">
        <v>36.64</v>
      </c>
      <c r="F28" s="6">
        <v>114.48</v>
      </c>
      <c r="G28" s="6">
        <v>148.94999999999999</v>
      </c>
      <c r="H28" s="6">
        <v>152.47999999999999</v>
      </c>
      <c r="I28" s="6">
        <v>156.09</v>
      </c>
      <c r="J28" s="6">
        <v>159.79</v>
      </c>
      <c r="K28" s="6">
        <v>163.58000000000001</v>
      </c>
      <c r="L28" s="6">
        <v>167.46</v>
      </c>
      <c r="M28" s="6">
        <v>171.43</v>
      </c>
      <c r="N28" s="6">
        <v>175.49</v>
      </c>
    </row>
    <row r="29" spans="1:14" ht="15.75" thickBot="1">
      <c r="A29" s="7"/>
      <c r="B29" s="3" t="s">
        <v>95</v>
      </c>
      <c r="C29" s="5"/>
      <c r="D29" s="4"/>
      <c r="E29" s="6">
        <v>4.03</v>
      </c>
      <c r="F29" s="6">
        <v>4.13</v>
      </c>
      <c r="G29" s="6">
        <v>4.2300000000000004</v>
      </c>
      <c r="H29" s="6">
        <v>4.33</v>
      </c>
      <c r="I29" s="6">
        <v>4.43</v>
      </c>
      <c r="J29" s="6">
        <v>4.53</v>
      </c>
      <c r="K29" s="6">
        <v>4.6399999999999997</v>
      </c>
      <c r="L29" s="6">
        <v>4.75</v>
      </c>
      <c r="M29" s="6">
        <v>4.8600000000000003</v>
      </c>
      <c r="N29" s="6">
        <v>4.9800000000000004</v>
      </c>
    </row>
    <row r="30" spans="1:14" ht="15.75" thickBot="1">
      <c r="A30" s="7"/>
      <c r="B30" s="3" t="s">
        <v>27</v>
      </c>
      <c r="C30" s="9">
        <v>71820</v>
      </c>
      <c r="D30" s="6">
        <v>308.12</v>
      </c>
      <c r="E30" s="6">
        <v>14.48</v>
      </c>
      <c r="F30" s="6">
        <v>29.65</v>
      </c>
      <c r="G30" s="6">
        <v>30.36</v>
      </c>
      <c r="H30" s="6">
        <v>31.08</v>
      </c>
      <c r="I30" s="6">
        <v>31.81</v>
      </c>
      <c r="J30" s="6">
        <v>32.57</v>
      </c>
      <c r="K30" s="6">
        <v>33.340000000000003</v>
      </c>
      <c r="L30" s="6">
        <v>34.130000000000003</v>
      </c>
      <c r="M30" s="6">
        <v>34.94</v>
      </c>
      <c r="N30" s="6">
        <v>35.770000000000003</v>
      </c>
    </row>
    <row r="31" spans="1:14" ht="15.75" thickBot="1">
      <c r="A31" s="7"/>
      <c r="B31" s="3" t="s">
        <v>96</v>
      </c>
      <c r="C31" s="9">
        <v>61920</v>
      </c>
      <c r="D31" s="6">
        <v>259.41000000000003</v>
      </c>
      <c r="E31" s="6">
        <v>6.24</v>
      </c>
      <c r="F31" s="6">
        <v>25.57</v>
      </c>
      <c r="G31" s="6">
        <v>26.17</v>
      </c>
      <c r="H31" s="6">
        <v>26.79</v>
      </c>
      <c r="I31" s="6">
        <v>27.43</v>
      </c>
      <c r="J31" s="6">
        <v>28.08</v>
      </c>
      <c r="K31" s="6">
        <v>28.74</v>
      </c>
      <c r="L31" s="6">
        <v>29.42</v>
      </c>
      <c r="M31" s="6">
        <v>30.12</v>
      </c>
      <c r="N31" s="6">
        <v>30.84</v>
      </c>
    </row>
    <row r="32" spans="1:14" ht="15.75" thickBot="1">
      <c r="A32" s="7"/>
      <c r="B32" s="3" t="s">
        <v>97</v>
      </c>
      <c r="C32" s="9">
        <v>25424</v>
      </c>
      <c r="D32" s="6">
        <v>109.07</v>
      </c>
      <c r="E32" s="6">
        <v>5.13</v>
      </c>
      <c r="F32" s="6">
        <v>10.5</v>
      </c>
      <c r="G32" s="6">
        <v>10.75</v>
      </c>
      <c r="H32" s="6">
        <v>11</v>
      </c>
      <c r="I32" s="6">
        <v>11.26</v>
      </c>
      <c r="J32" s="6">
        <v>11.53</v>
      </c>
      <c r="K32" s="6">
        <v>11.8</v>
      </c>
      <c r="L32" s="6">
        <v>12.08</v>
      </c>
      <c r="M32" s="6">
        <v>12.37</v>
      </c>
      <c r="N32" s="6">
        <v>12.66</v>
      </c>
    </row>
    <row r="33" spans="1:14" ht="15.75" thickBot="1">
      <c r="A33" s="7"/>
      <c r="B33" s="3" t="s">
        <v>98</v>
      </c>
      <c r="C33" s="10">
        <v>45526</v>
      </c>
      <c r="D33" s="6">
        <v>190.73</v>
      </c>
      <c r="E33" s="6">
        <v>4.59</v>
      </c>
      <c r="F33" s="6">
        <v>18.8</v>
      </c>
      <c r="G33" s="6">
        <v>19.239999999999998</v>
      </c>
      <c r="H33" s="6">
        <v>19.7</v>
      </c>
      <c r="I33" s="6">
        <v>20.170000000000002</v>
      </c>
      <c r="J33" s="6">
        <v>20.64</v>
      </c>
      <c r="K33" s="6">
        <v>21.13</v>
      </c>
      <c r="L33" s="6">
        <v>21.63</v>
      </c>
      <c r="M33" s="6">
        <v>22.15</v>
      </c>
      <c r="N33" s="6">
        <v>22.67</v>
      </c>
    </row>
    <row r="34" spans="1:14" ht="15.75" thickBot="1">
      <c r="A34" s="7"/>
      <c r="B34" s="3" t="s">
        <v>99</v>
      </c>
      <c r="C34" s="9">
        <v>20880</v>
      </c>
      <c r="D34" s="6">
        <v>89.58</v>
      </c>
      <c r="E34" s="6">
        <v>4.21</v>
      </c>
      <c r="F34" s="6">
        <v>8.6199999999999992</v>
      </c>
      <c r="G34" s="6">
        <v>8.83</v>
      </c>
      <c r="H34" s="6">
        <v>9.0299999999999994</v>
      </c>
      <c r="I34" s="6">
        <v>9.25</v>
      </c>
      <c r="J34" s="6">
        <v>9.4700000000000006</v>
      </c>
      <c r="K34" s="6">
        <v>9.69</v>
      </c>
      <c r="L34" s="6">
        <v>9.92</v>
      </c>
      <c r="M34" s="6">
        <v>10.16</v>
      </c>
      <c r="N34" s="6">
        <v>10.4</v>
      </c>
    </row>
    <row r="35" spans="1:14" ht="15.75" thickBot="1">
      <c r="A35" s="7"/>
      <c r="B35" s="3" t="s">
        <v>100</v>
      </c>
      <c r="C35" s="9">
        <v>9816</v>
      </c>
      <c r="D35" s="6">
        <v>42.11</v>
      </c>
      <c r="E35" s="6">
        <v>1.98</v>
      </c>
      <c r="F35" s="6">
        <v>4.05</v>
      </c>
      <c r="G35" s="6">
        <v>4.1500000000000004</v>
      </c>
      <c r="H35" s="6">
        <v>4.25</v>
      </c>
      <c r="I35" s="6">
        <v>4.3499999999999996</v>
      </c>
      <c r="J35" s="6">
        <v>4.45</v>
      </c>
      <c r="K35" s="6">
        <v>4.5599999999999996</v>
      </c>
      <c r="L35" s="6">
        <v>4.66</v>
      </c>
      <c r="M35" s="6">
        <v>4.78</v>
      </c>
      <c r="N35" s="6">
        <v>4.8899999999999997</v>
      </c>
    </row>
    <row r="36" spans="1:14" ht="15.75" thickBot="1">
      <c r="A36" s="7"/>
      <c r="B36" s="3" t="s">
        <v>101</v>
      </c>
      <c r="C36" s="9">
        <v>21560</v>
      </c>
      <c r="D36" s="6">
        <v>83.7</v>
      </c>
      <c r="E36" s="4"/>
      <c r="F36" s="6">
        <v>4.45</v>
      </c>
      <c r="G36" s="6">
        <v>9.11</v>
      </c>
      <c r="H36" s="6">
        <v>9.33</v>
      </c>
      <c r="I36" s="6">
        <v>9.5500000000000007</v>
      </c>
      <c r="J36" s="6">
        <v>9.7799999999999994</v>
      </c>
      <c r="K36" s="6">
        <v>10.01</v>
      </c>
      <c r="L36" s="6">
        <v>10.25</v>
      </c>
      <c r="M36" s="6">
        <v>10.49</v>
      </c>
      <c r="N36" s="6">
        <v>10.74</v>
      </c>
    </row>
    <row r="37" spans="1:14" ht="15.75" thickBot="1">
      <c r="A37" s="7"/>
      <c r="B37" s="3" t="s">
        <v>102</v>
      </c>
      <c r="C37" s="9">
        <v>18024</v>
      </c>
      <c r="D37" s="6">
        <v>70.59</v>
      </c>
      <c r="E37" s="4"/>
      <c r="F37" s="6">
        <v>4.34</v>
      </c>
      <c r="G37" s="6">
        <v>7.62</v>
      </c>
      <c r="H37" s="6">
        <v>7.8</v>
      </c>
      <c r="I37" s="6">
        <v>7.98</v>
      </c>
      <c r="J37" s="6">
        <v>8.17</v>
      </c>
      <c r="K37" s="6">
        <v>8.3699999999999992</v>
      </c>
      <c r="L37" s="6">
        <v>8.57</v>
      </c>
      <c r="M37" s="6">
        <v>8.77</v>
      </c>
      <c r="N37" s="6">
        <v>8.98</v>
      </c>
    </row>
    <row r="38" spans="1:14" ht="15.75" thickBot="1">
      <c r="A38" s="7"/>
      <c r="B38" s="3" t="s">
        <v>103</v>
      </c>
      <c r="C38" s="9">
        <v>18432</v>
      </c>
      <c r="D38" s="6">
        <v>72.19</v>
      </c>
      <c r="E38" s="4"/>
      <c r="F38" s="6">
        <v>4.4400000000000004</v>
      </c>
      <c r="G38" s="6">
        <v>7.79</v>
      </c>
      <c r="H38" s="6">
        <v>7.98</v>
      </c>
      <c r="I38" s="6">
        <v>8.16</v>
      </c>
      <c r="J38" s="6">
        <v>8.36</v>
      </c>
      <c r="K38" s="6">
        <v>8.56</v>
      </c>
      <c r="L38" s="6">
        <v>8.76</v>
      </c>
      <c r="M38" s="6">
        <v>8.9700000000000006</v>
      </c>
      <c r="N38" s="6">
        <v>9.18</v>
      </c>
    </row>
    <row r="39" spans="1:14" ht="15.75" thickBot="1">
      <c r="A39" s="7"/>
      <c r="B39" s="3" t="s">
        <v>104</v>
      </c>
      <c r="C39" s="10">
        <v>58990</v>
      </c>
      <c r="D39" s="6">
        <v>220.89</v>
      </c>
      <c r="E39" s="4"/>
      <c r="F39" s="6">
        <v>4.0599999999999996</v>
      </c>
      <c r="G39" s="6">
        <v>24.93</v>
      </c>
      <c r="H39" s="6">
        <v>25.52</v>
      </c>
      <c r="I39" s="6">
        <v>26.13</v>
      </c>
      <c r="J39" s="6">
        <v>26.75</v>
      </c>
      <c r="K39" s="6">
        <v>27.38</v>
      </c>
      <c r="L39" s="6">
        <v>28.03</v>
      </c>
      <c r="M39" s="6">
        <v>28.7</v>
      </c>
      <c r="N39" s="6">
        <v>29.38</v>
      </c>
    </row>
    <row r="40" spans="1:14" ht="15.75" thickBot="1">
      <c r="A40" s="7">
        <v>1.4</v>
      </c>
      <c r="B40" s="3" t="s">
        <v>61</v>
      </c>
      <c r="C40" s="5"/>
      <c r="D40" s="6">
        <v>177.8</v>
      </c>
      <c r="E40" s="6">
        <v>4.82</v>
      </c>
      <c r="F40" s="6">
        <v>14.64</v>
      </c>
      <c r="G40" s="6">
        <v>18.21</v>
      </c>
      <c r="H40" s="6">
        <v>18.64</v>
      </c>
      <c r="I40" s="6">
        <v>19.079999999999998</v>
      </c>
      <c r="J40" s="6">
        <v>19.53</v>
      </c>
      <c r="K40" s="6">
        <v>20</v>
      </c>
      <c r="L40" s="6">
        <v>20.47</v>
      </c>
      <c r="M40" s="6">
        <v>20.96</v>
      </c>
      <c r="N40" s="6">
        <v>21.45</v>
      </c>
    </row>
    <row r="41" spans="1:14" ht="15.75" thickBot="1">
      <c r="A41" s="7"/>
      <c r="B41" s="3" t="s">
        <v>95</v>
      </c>
      <c r="C41" s="5"/>
      <c r="D41" s="4"/>
      <c r="E41" s="6">
        <v>4.07</v>
      </c>
      <c r="F41" s="6">
        <v>4.17</v>
      </c>
      <c r="G41" s="6">
        <v>4.2699999999999996</v>
      </c>
      <c r="H41" s="6">
        <v>4.37</v>
      </c>
      <c r="I41" s="6">
        <v>4.47</v>
      </c>
      <c r="J41" s="6">
        <v>4.58</v>
      </c>
      <c r="K41" s="6">
        <v>4.68</v>
      </c>
      <c r="L41" s="6">
        <v>4.8</v>
      </c>
      <c r="M41" s="6">
        <v>4.91</v>
      </c>
      <c r="N41" s="6">
        <v>5.03</v>
      </c>
    </row>
    <row r="42" spans="1:14" ht="15.75" thickBot="1">
      <c r="A42" s="7"/>
      <c r="B42" s="3" t="s">
        <v>27</v>
      </c>
      <c r="C42" s="9">
        <v>10452</v>
      </c>
      <c r="D42" s="6">
        <v>45.25</v>
      </c>
      <c r="E42" s="6">
        <v>2.13</v>
      </c>
      <c r="F42" s="6">
        <v>4.3499999999999996</v>
      </c>
      <c r="G42" s="6">
        <v>4.46</v>
      </c>
      <c r="H42" s="6">
        <v>4.5599999999999996</v>
      </c>
      <c r="I42" s="6">
        <v>4.67</v>
      </c>
      <c r="J42" s="6">
        <v>4.78</v>
      </c>
      <c r="K42" s="6">
        <v>4.9000000000000004</v>
      </c>
      <c r="L42" s="6">
        <v>5.01</v>
      </c>
      <c r="M42" s="6">
        <v>5.13</v>
      </c>
      <c r="N42" s="6">
        <v>5.25</v>
      </c>
    </row>
    <row r="43" spans="1:14" ht="15.75" thickBot="1">
      <c r="A43" s="7"/>
      <c r="B43" s="3" t="s">
        <v>96</v>
      </c>
      <c r="C43" s="9">
        <v>9288</v>
      </c>
      <c r="D43" s="6">
        <v>39.26</v>
      </c>
      <c r="E43" s="6">
        <v>0.95</v>
      </c>
      <c r="F43" s="6">
        <v>3.87</v>
      </c>
      <c r="G43" s="6">
        <v>3.96</v>
      </c>
      <c r="H43" s="6">
        <v>4.0599999999999996</v>
      </c>
      <c r="I43" s="6">
        <v>4.1500000000000004</v>
      </c>
      <c r="J43" s="6">
        <v>4.25</v>
      </c>
      <c r="K43" s="6">
        <v>4.3499999999999996</v>
      </c>
      <c r="L43" s="6">
        <v>4.45</v>
      </c>
      <c r="M43" s="6">
        <v>4.5599999999999996</v>
      </c>
      <c r="N43" s="6">
        <v>4.67</v>
      </c>
    </row>
    <row r="44" spans="1:14" ht="15.75" thickBot="1">
      <c r="A44" s="7"/>
      <c r="B44" s="3" t="s">
        <v>97</v>
      </c>
      <c r="C44" s="9">
        <v>2724</v>
      </c>
      <c r="D44" s="6">
        <v>11.79</v>
      </c>
      <c r="E44" s="6">
        <v>0.55000000000000004</v>
      </c>
      <c r="F44" s="6">
        <v>1.1299999999999999</v>
      </c>
      <c r="G44" s="6">
        <v>1.1599999999999999</v>
      </c>
      <c r="H44" s="6">
        <v>1.19</v>
      </c>
      <c r="I44" s="6">
        <v>1.22</v>
      </c>
      <c r="J44" s="6">
        <v>1.25</v>
      </c>
      <c r="K44" s="6">
        <v>1.28</v>
      </c>
      <c r="L44" s="6">
        <v>1.31</v>
      </c>
      <c r="M44" s="6">
        <v>1.34</v>
      </c>
      <c r="N44" s="6">
        <v>1.37</v>
      </c>
    </row>
    <row r="45" spans="1:14" ht="15.75" thickBot="1">
      <c r="A45" s="7"/>
      <c r="B45" s="3" t="s">
        <v>98</v>
      </c>
      <c r="C45" s="9">
        <v>4017</v>
      </c>
      <c r="D45" s="6">
        <v>16.98</v>
      </c>
      <c r="E45" s="6">
        <v>0.41</v>
      </c>
      <c r="F45" s="6">
        <v>1.67</v>
      </c>
      <c r="G45" s="6">
        <v>1.71</v>
      </c>
      <c r="H45" s="6">
        <v>1.75</v>
      </c>
      <c r="I45" s="6">
        <v>1.8</v>
      </c>
      <c r="J45" s="6">
        <v>1.84</v>
      </c>
      <c r="K45" s="6">
        <v>1.88</v>
      </c>
      <c r="L45" s="6">
        <v>1.93</v>
      </c>
      <c r="M45" s="6">
        <v>1.97</v>
      </c>
      <c r="N45" s="6">
        <v>2.02</v>
      </c>
    </row>
    <row r="46" spans="1:14" ht="15.75" thickBot="1">
      <c r="A46" s="7"/>
      <c r="B46" s="3" t="s">
        <v>99</v>
      </c>
      <c r="C46" s="9">
        <v>2610</v>
      </c>
      <c r="D46" s="6">
        <v>11.3</v>
      </c>
      <c r="E46" s="6">
        <v>0.53</v>
      </c>
      <c r="F46" s="6">
        <v>1.0900000000000001</v>
      </c>
      <c r="G46" s="6">
        <v>1.1100000000000001</v>
      </c>
      <c r="H46" s="6">
        <v>1.1399999999999999</v>
      </c>
      <c r="I46" s="6">
        <v>1.17</v>
      </c>
      <c r="J46" s="6">
        <v>1.19</v>
      </c>
      <c r="K46" s="6">
        <v>1.22</v>
      </c>
      <c r="L46" s="6">
        <v>1.25</v>
      </c>
      <c r="M46" s="6">
        <v>1.28</v>
      </c>
      <c r="N46" s="6">
        <v>1.31</v>
      </c>
    </row>
    <row r="47" spans="1:14" ht="15.75" thickBot="1">
      <c r="A47" s="7"/>
      <c r="B47" s="3" t="s">
        <v>100</v>
      </c>
      <c r="C47" s="9">
        <v>1227</v>
      </c>
      <c r="D47" s="6">
        <v>5.31</v>
      </c>
      <c r="E47" s="6">
        <v>0.25</v>
      </c>
      <c r="F47" s="6">
        <v>0.51</v>
      </c>
      <c r="G47" s="6">
        <v>0.52</v>
      </c>
      <c r="H47" s="6">
        <v>0.54</v>
      </c>
      <c r="I47" s="6">
        <v>0.55000000000000004</v>
      </c>
      <c r="J47" s="6">
        <v>0.56000000000000005</v>
      </c>
      <c r="K47" s="6">
        <v>0.56999999999999995</v>
      </c>
      <c r="L47" s="6">
        <v>0.59</v>
      </c>
      <c r="M47" s="6">
        <v>0.6</v>
      </c>
      <c r="N47" s="6">
        <v>0.62</v>
      </c>
    </row>
    <row r="48" spans="1:14" ht="15.75" thickBot="1">
      <c r="A48" s="7"/>
      <c r="B48" s="3" t="s">
        <v>101</v>
      </c>
      <c r="C48" s="9">
        <v>2610</v>
      </c>
      <c r="D48" s="6">
        <v>10.220000000000001</v>
      </c>
      <c r="E48" s="4"/>
      <c r="F48" s="6">
        <v>0.54</v>
      </c>
      <c r="G48" s="6">
        <v>1.1100000000000001</v>
      </c>
      <c r="H48" s="6">
        <v>1.1399999999999999</v>
      </c>
      <c r="I48" s="6">
        <v>1.17</v>
      </c>
      <c r="J48" s="6">
        <v>1.19</v>
      </c>
      <c r="K48" s="6">
        <v>1.22</v>
      </c>
      <c r="L48" s="6">
        <v>1.25</v>
      </c>
      <c r="M48" s="6">
        <v>1.28</v>
      </c>
      <c r="N48" s="6">
        <v>1.31</v>
      </c>
    </row>
    <row r="49" spans="1:14" ht="15.75" thickBot="1">
      <c r="A49" s="7"/>
      <c r="B49" s="3" t="s">
        <v>102</v>
      </c>
      <c r="C49" s="9">
        <v>2253</v>
      </c>
      <c r="D49" s="6">
        <v>8.9</v>
      </c>
      <c r="E49" s="4"/>
      <c r="F49" s="6">
        <v>0.55000000000000004</v>
      </c>
      <c r="G49" s="6">
        <v>0.96</v>
      </c>
      <c r="H49" s="6">
        <v>0.98</v>
      </c>
      <c r="I49" s="6">
        <v>1.01</v>
      </c>
      <c r="J49" s="6">
        <v>1.03</v>
      </c>
      <c r="K49" s="6">
        <v>1.06</v>
      </c>
      <c r="L49" s="6">
        <v>1.08</v>
      </c>
      <c r="M49" s="6">
        <v>1.1100000000000001</v>
      </c>
      <c r="N49" s="6">
        <v>1.1299999999999999</v>
      </c>
    </row>
    <row r="50" spans="1:14" ht="15.75" thickBot="1">
      <c r="A50" s="7"/>
      <c r="B50" s="3" t="s">
        <v>103</v>
      </c>
      <c r="C50" s="9">
        <v>2304</v>
      </c>
      <c r="D50" s="6">
        <v>9.11</v>
      </c>
      <c r="E50" s="4"/>
      <c r="F50" s="6">
        <v>0.56000000000000005</v>
      </c>
      <c r="G50" s="6">
        <v>0.98</v>
      </c>
      <c r="H50" s="6">
        <v>1.01</v>
      </c>
      <c r="I50" s="6">
        <v>1.03</v>
      </c>
      <c r="J50" s="6">
        <v>1.05</v>
      </c>
      <c r="K50" s="6">
        <v>1.08</v>
      </c>
      <c r="L50" s="6">
        <v>1.1000000000000001</v>
      </c>
      <c r="M50" s="6">
        <v>1.1299999999999999</v>
      </c>
      <c r="N50" s="6">
        <v>1.1599999999999999</v>
      </c>
    </row>
    <row r="51" spans="1:14" ht="15.75" thickBot="1">
      <c r="A51" s="7"/>
      <c r="B51" s="3" t="s">
        <v>104</v>
      </c>
      <c r="C51" s="9">
        <v>5205</v>
      </c>
      <c r="D51" s="6">
        <v>19.670000000000002</v>
      </c>
      <c r="E51" s="4"/>
      <c r="F51" s="6">
        <v>0.36</v>
      </c>
      <c r="G51" s="6">
        <v>2.2200000000000002</v>
      </c>
      <c r="H51" s="6">
        <v>2.27</v>
      </c>
      <c r="I51" s="6">
        <v>2.33</v>
      </c>
      <c r="J51" s="6">
        <v>2.38</v>
      </c>
      <c r="K51" s="6">
        <v>2.44</v>
      </c>
      <c r="L51" s="6">
        <v>2.5</v>
      </c>
      <c r="M51" s="6">
        <v>2.56</v>
      </c>
      <c r="N51" s="6">
        <v>2.62</v>
      </c>
    </row>
    <row r="52" spans="1:14" ht="15.75" thickBot="1">
      <c r="A52" s="7">
        <v>1.5</v>
      </c>
      <c r="B52" s="3" t="s">
        <v>62</v>
      </c>
      <c r="C52" s="5"/>
      <c r="D52" s="6">
        <v>669.49</v>
      </c>
      <c r="E52" s="6">
        <v>17.11</v>
      </c>
      <c r="F52" s="6">
        <v>53.98</v>
      </c>
      <c r="G52" s="6">
        <v>68.81</v>
      </c>
      <c r="H52" s="6">
        <v>70.44</v>
      </c>
      <c r="I52" s="6">
        <v>72.11</v>
      </c>
      <c r="J52" s="6">
        <v>73.819999999999993</v>
      </c>
      <c r="K52" s="6">
        <v>75.569999999999993</v>
      </c>
      <c r="L52" s="6">
        <v>77.36</v>
      </c>
      <c r="M52" s="6">
        <v>79.2</v>
      </c>
      <c r="N52" s="6">
        <v>81.069999999999993</v>
      </c>
    </row>
    <row r="53" spans="1:14" ht="15.75" thickBot="1">
      <c r="A53" s="7"/>
      <c r="B53" s="3" t="s">
        <v>105</v>
      </c>
      <c r="C53" s="5"/>
      <c r="D53" s="4"/>
      <c r="E53" s="6">
        <v>2.08</v>
      </c>
      <c r="F53" s="6">
        <v>2.13</v>
      </c>
      <c r="G53" s="6">
        <v>2.1800000000000002</v>
      </c>
      <c r="H53" s="6">
        <v>2.23</v>
      </c>
      <c r="I53" s="6">
        <v>2.2799999999999998</v>
      </c>
      <c r="J53" s="6">
        <v>2.34</v>
      </c>
      <c r="K53" s="6">
        <v>2.39</v>
      </c>
      <c r="L53" s="6">
        <v>2.4500000000000002</v>
      </c>
      <c r="M53" s="6">
        <v>2.5099999999999998</v>
      </c>
      <c r="N53" s="6">
        <v>2.57</v>
      </c>
    </row>
    <row r="54" spans="1:14" ht="15.75" thickBot="1">
      <c r="A54" s="7"/>
      <c r="B54" s="3" t="s">
        <v>27</v>
      </c>
      <c r="C54" s="9">
        <v>5748.6</v>
      </c>
      <c r="D54" s="6">
        <v>127.18</v>
      </c>
      <c r="E54" s="6">
        <v>5.98</v>
      </c>
      <c r="F54" s="6">
        <v>12.24</v>
      </c>
      <c r="G54" s="6">
        <v>12.53</v>
      </c>
      <c r="H54" s="6">
        <v>12.83</v>
      </c>
      <c r="I54" s="6">
        <v>13.13</v>
      </c>
      <c r="J54" s="6">
        <v>13.44</v>
      </c>
      <c r="K54" s="6">
        <v>13.76</v>
      </c>
      <c r="L54" s="6">
        <v>14.09</v>
      </c>
      <c r="M54" s="6">
        <v>14.42</v>
      </c>
      <c r="N54" s="6">
        <v>14.76</v>
      </c>
    </row>
    <row r="55" spans="1:14" ht="15.75" thickBot="1">
      <c r="A55" s="7"/>
      <c r="B55" s="3" t="s">
        <v>96</v>
      </c>
      <c r="C55" s="9">
        <v>5108.3999999999996</v>
      </c>
      <c r="D55" s="6">
        <v>110.36</v>
      </c>
      <c r="E55" s="6">
        <v>2.66</v>
      </c>
      <c r="F55" s="6">
        <v>10.88</v>
      </c>
      <c r="G55" s="6">
        <v>11.14</v>
      </c>
      <c r="H55" s="6">
        <v>11.4</v>
      </c>
      <c r="I55" s="6">
        <v>11.67</v>
      </c>
      <c r="J55" s="6">
        <v>11.95</v>
      </c>
      <c r="K55" s="6">
        <v>12.23</v>
      </c>
      <c r="L55" s="6">
        <v>12.52</v>
      </c>
      <c r="M55" s="6">
        <v>12.82</v>
      </c>
      <c r="N55" s="6">
        <v>13.12</v>
      </c>
    </row>
    <row r="56" spans="1:14" ht="15.75" thickBot="1">
      <c r="A56" s="7"/>
      <c r="B56" s="3" t="s">
        <v>97</v>
      </c>
      <c r="C56" s="9">
        <v>2996.4</v>
      </c>
      <c r="D56" s="6">
        <v>66.290000000000006</v>
      </c>
      <c r="E56" s="6">
        <v>3.12</v>
      </c>
      <c r="F56" s="6">
        <v>6.38</v>
      </c>
      <c r="G56" s="6">
        <v>6.53</v>
      </c>
      <c r="H56" s="6">
        <v>6.69</v>
      </c>
      <c r="I56" s="6">
        <v>6.84</v>
      </c>
      <c r="J56" s="6">
        <v>7.01</v>
      </c>
      <c r="K56" s="6">
        <v>7.17</v>
      </c>
      <c r="L56" s="6">
        <v>7.34</v>
      </c>
      <c r="M56" s="6">
        <v>7.52</v>
      </c>
      <c r="N56" s="6">
        <v>7.7</v>
      </c>
    </row>
    <row r="57" spans="1:14" ht="15.75" thickBot="1">
      <c r="A57" s="7"/>
      <c r="B57" s="3" t="s">
        <v>98</v>
      </c>
      <c r="C57" s="9">
        <v>4418.7</v>
      </c>
      <c r="D57" s="6">
        <v>95.46</v>
      </c>
      <c r="E57" s="6">
        <v>2.2999999999999998</v>
      </c>
      <c r="F57" s="6">
        <v>9.41</v>
      </c>
      <c r="G57" s="6">
        <v>9.6300000000000008</v>
      </c>
      <c r="H57" s="6">
        <v>9.86</v>
      </c>
      <c r="I57" s="6">
        <v>10.09</v>
      </c>
      <c r="J57" s="6">
        <v>10.33</v>
      </c>
      <c r="K57" s="6">
        <v>10.58</v>
      </c>
      <c r="L57" s="6">
        <v>10.83</v>
      </c>
      <c r="M57" s="6">
        <v>11.09</v>
      </c>
      <c r="N57" s="6">
        <v>11.35</v>
      </c>
    </row>
    <row r="58" spans="1:14" ht="15.75" thickBot="1">
      <c r="A58" s="7"/>
      <c r="B58" s="3" t="s">
        <v>99</v>
      </c>
      <c r="C58" s="9">
        <v>2001</v>
      </c>
      <c r="D58" s="6">
        <v>44.27</v>
      </c>
      <c r="E58" s="6">
        <v>2.08</v>
      </c>
      <c r="F58" s="6">
        <v>4.26</v>
      </c>
      <c r="G58" s="6">
        <v>4.3600000000000003</v>
      </c>
      <c r="H58" s="6">
        <v>4.47</v>
      </c>
      <c r="I58" s="6">
        <v>4.57</v>
      </c>
      <c r="J58" s="6">
        <v>4.68</v>
      </c>
      <c r="K58" s="6">
        <v>4.79</v>
      </c>
      <c r="L58" s="6">
        <v>4.9000000000000004</v>
      </c>
      <c r="M58" s="6">
        <v>5.0199999999999996</v>
      </c>
      <c r="N58" s="6">
        <v>5.14</v>
      </c>
    </row>
    <row r="59" spans="1:14" ht="15.75" thickBot="1">
      <c r="A59" s="7"/>
      <c r="B59" s="3" t="s">
        <v>100</v>
      </c>
      <c r="C59" s="9">
        <v>940.7</v>
      </c>
      <c r="D59" s="6">
        <v>20.81</v>
      </c>
      <c r="E59" s="6">
        <v>0.98</v>
      </c>
      <c r="F59" s="6">
        <v>2</v>
      </c>
      <c r="G59" s="6">
        <v>2.0499999999999998</v>
      </c>
      <c r="H59" s="6">
        <v>2.1</v>
      </c>
      <c r="I59" s="6">
        <v>2.15</v>
      </c>
      <c r="J59" s="6">
        <v>2.2000000000000002</v>
      </c>
      <c r="K59" s="6">
        <v>2.25</v>
      </c>
      <c r="L59" s="6">
        <v>2.31</v>
      </c>
      <c r="M59" s="6">
        <v>2.36</v>
      </c>
      <c r="N59" s="6">
        <v>2.42</v>
      </c>
    </row>
    <row r="60" spans="1:14" ht="15.75" thickBot="1">
      <c r="A60" s="7"/>
      <c r="B60" s="3" t="s">
        <v>101</v>
      </c>
      <c r="C60" s="9">
        <v>2871</v>
      </c>
      <c r="D60" s="6">
        <v>57.48</v>
      </c>
      <c r="E60" s="4"/>
      <c r="F60" s="6">
        <v>3.06</v>
      </c>
      <c r="G60" s="6">
        <v>6.26</v>
      </c>
      <c r="H60" s="6">
        <v>6.41</v>
      </c>
      <c r="I60" s="6">
        <v>6.56</v>
      </c>
      <c r="J60" s="6">
        <v>6.71</v>
      </c>
      <c r="K60" s="6">
        <v>6.87</v>
      </c>
      <c r="L60" s="6">
        <v>7.04</v>
      </c>
      <c r="M60" s="6">
        <v>7.2</v>
      </c>
      <c r="N60" s="6">
        <v>7.37</v>
      </c>
    </row>
    <row r="61" spans="1:14" ht="15.75" thickBot="1">
      <c r="A61" s="7"/>
      <c r="B61" s="3" t="s">
        <v>102</v>
      </c>
      <c r="C61" s="9">
        <v>1727.3</v>
      </c>
      <c r="D61" s="6">
        <v>34.89</v>
      </c>
      <c r="E61" s="4"/>
      <c r="F61" s="6">
        <v>2.15</v>
      </c>
      <c r="G61" s="6">
        <v>3.77</v>
      </c>
      <c r="H61" s="6">
        <v>3.85</v>
      </c>
      <c r="I61" s="6">
        <v>3.95</v>
      </c>
      <c r="J61" s="6">
        <v>4.04</v>
      </c>
      <c r="K61" s="6">
        <v>4.13</v>
      </c>
      <c r="L61" s="6">
        <v>4.2300000000000004</v>
      </c>
      <c r="M61" s="6">
        <v>4.33</v>
      </c>
      <c r="N61" s="6">
        <v>4.4400000000000004</v>
      </c>
    </row>
    <row r="62" spans="1:14" ht="15.75" thickBot="1">
      <c r="A62" s="7"/>
      <c r="B62" s="3" t="s">
        <v>103</v>
      </c>
      <c r="C62" s="9">
        <v>1766.4</v>
      </c>
      <c r="D62" s="6">
        <v>35.68</v>
      </c>
      <c r="E62" s="4"/>
      <c r="F62" s="6">
        <v>2.19</v>
      </c>
      <c r="G62" s="6">
        <v>3.85</v>
      </c>
      <c r="H62" s="6">
        <v>3.94</v>
      </c>
      <c r="I62" s="6">
        <v>4.03</v>
      </c>
      <c r="J62" s="6">
        <v>4.13</v>
      </c>
      <c r="K62" s="6">
        <v>4.2300000000000004</v>
      </c>
      <c r="L62" s="6">
        <v>4.33</v>
      </c>
      <c r="M62" s="6">
        <v>4.43</v>
      </c>
      <c r="N62" s="6">
        <v>4.54</v>
      </c>
    </row>
    <row r="63" spans="1:14" ht="15.75" thickBot="1">
      <c r="A63" s="7"/>
      <c r="B63" s="3" t="s">
        <v>104</v>
      </c>
      <c r="C63" s="9">
        <v>3990.5</v>
      </c>
      <c r="D63" s="6">
        <v>77.06</v>
      </c>
      <c r="E63" s="4"/>
      <c r="F63" s="6">
        <v>1.42</v>
      </c>
      <c r="G63" s="6">
        <v>8.6999999999999993</v>
      </c>
      <c r="H63" s="6">
        <v>8.9</v>
      </c>
      <c r="I63" s="6">
        <v>9.1199999999999992</v>
      </c>
      <c r="J63" s="6">
        <v>9.33</v>
      </c>
      <c r="K63" s="6">
        <v>9.5500000000000007</v>
      </c>
      <c r="L63" s="6">
        <v>9.7799999999999994</v>
      </c>
      <c r="M63" s="6">
        <v>10.01</v>
      </c>
      <c r="N63" s="6">
        <v>10.25</v>
      </c>
    </row>
    <row r="64" spans="1:14" ht="15.75" thickBot="1">
      <c r="A64" s="7">
        <v>1.6</v>
      </c>
      <c r="B64" s="3" t="s">
        <v>63</v>
      </c>
      <c r="C64" s="5"/>
      <c r="D64" s="6">
        <v>59.34</v>
      </c>
      <c r="E64" s="6">
        <v>1.46</v>
      </c>
      <c r="F64" s="6">
        <v>4.66</v>
      </c>
      <c r="G64" s="6">
        <v>6.12</v>
      </c>
      <c r="H64" s="6">
        <v>6.27</v>
      </c>
      <c r="I64" s="6">
        <v>6.41</v>
      </c>
      <c r="J64" s="6">
        <v>6.57</v>
      </c>
      <c r="K64" s="6">
        <v>6.72</v>
      </c>
      <c r="L64" s="6">
        <v>6.88</v>
      </c>
      <c r="M64" s="6">
        <v>7.04</v>
      </c>
      <c r="N64" s="6">
        <v>7.21</v>
      </c>
    </row>
    <row r="65" spans="1:14" ht="15.75" thickBot="1">
      <c r="A65" s="7"/>
      <c r="B65" s="3" t="s">
        <v>106</v>
      </c>
      <c r="C65" s="5"/>
      <c r="D65" s="4"/>
      <c r="E65" s="6">
        <v>79.89</v>
      </c>
      <c r="F65" s="6">
        <v>81.78</v>
      </c>
      <c r="G65" s="6">
        <v>83.72</v>
      </c>
      <c r="H65" s="6">
        <v>85.71</v>
      </c>
      <c r="I65" s="6">
        <v>87.74</v>
      </c>
      <c r="J65" s="6">
        <v>89.82</v>
      </c>
      <c r="K65" s="6">
        <v>91.95</v>
      </c>
      <c r="L65" s="6">
        <v>94.12</v>
      </c>
      <c r="M65" s="6">
        <v>96.35</v>
      </c>
      <c r="N65" s="6">
        <v>98.64</v>
      </c>
    </row>
    <row r="66" spans="1:14" ht="15.75" thickBot="1">
      <c r="A66" s="7"/>
      <c r="B66" s="3" t="s">
        <v>27</v>
      </c>
      <c r="C66" s="9">
        <v>124</v>
      </c>
      <c r="D66" s="6">
        <v>10.54</v>
      </c>
      <c r="E66" s="6">
        <v>0.5</v>
      </c>
      <c r="F66" s="6">
        <v>1.01</v>
      </c>
      <c r="G66" s="6">
        <v>1.04</v>
      </c>
      <c r="H66" s="6">
        <v>1.06</v>
      </c>
      <c r="I66" s="6">
        <v>1.0900000000000001</v>
      </c>
      <c r="J66" s="6">
        <v>1.1100000000000001</v>
      </c>
      <c r="K66" s="6">
        <v>1.1399999999999999</v>
      </c>
      <c r="L66" s="6">
        <v>1.17</v>
      </c>
      <c r="M66" s="6">
        <v>1.19</v>
      </c>
      <c r="N66" s="6">
        <v>1.22</v>
      </c>
    </row>
    <row r="67" spans="1:14" ht="15.75" thickBot="1">
      <c r="A67" s="7"/>
      <c r="B67" s="3" t="s">
        <v>96</v>
      </c>
      <c r="C67" s="9">
        <v>111</v>
      </c>
      <c r="D67" s="6">
        <v>9.2100000000000009</v>
      </c>
      <c r="E67" s="6">
        <v>0.22</v>
      </c>
      <c r="F67" s="6">
        <v>0.91</v>
      </c>
      <c r="G67" s="6">
        <v>0.93</v>
      </c>
      <c r="H67" s="6">
        <v>0.95</v>
      </c>
      <c r="I67" s="6">
        <v>0.97</v>
      </c>
      <c r="J67" s="6">
        <v>1</v>
      </c>
      <c r="K67" s="6">
        <v>1.02</v>
      </c>
      <c r="L67" s="6">
        <v>1.04</v>
      </c>
      <c r="M67" s="6">
        <v>1.07</v>
      </c>
      <c r="N67" s="6">
        <v>1.0900000000000001</v>
      </c>
    </row>
    <row r="68" spans="1:14" ht="15.75" thickBot="1">
      <c r="A68" s="7"/>
      <c r="B68" s="3" t="s">
        <v>97</v>
      </c>
      <c r="C68" s="9">
        <v>61</v>
      </c>
      <c r="D68" s="6">
        <v>5.18</v>
      </c>
      <c r="E68" s="6">
        <v>0.24</v>
      </c>
      <c r="F68" s="6">
        <v>0.5</v>
      </c>
      <c r="G68" s="6">
        <v>0.51</v>
      </c>
      <c r="H68" s="6">
        <v>0.52</v>
      </c>
      <c r="I68" s="6">
        <v>0.54</v>
      </c>
      <c r="J68" s="6">
        <v>0.55000000000000004</v>
      </c>
      <c r="K68" s="6">
        <v>0.56000000000000005</v>
      </c>
      <c r="L68" s="6">
        <v>0.56999999999999995</v>
      </c>
      <c r="M68" s="6">
        <v>0.59</v>
      </c>
      <c r="N68" s="6">
        <v>0.6</v>
      </c>
    </row>
    <row r="69" spans="1:14" ht="15.75" thickBot="1">
      <c r="A69" s="7"/>
      <c r="B69" s="3" t="s">
        <v>98</v>
      </c>
      <c r="C69" s="9">
        <v>89</v>
      </c>
      <c r="D69" s="6">
        <v>7.39</v>
      </c>
      <c r="E69" s="6">
        <v>0.18</v>
      </c>
      <c r="F69" s="6">
        <v>0.73</v>
      </c>
      <c r="G69" s="6">
        <v>0.75</v>
      </c>
      <c r="H69" s="6">
        <v>0.76</v>
      </c>
      <c r="I69" s="6">
        <v>0.78</v>
      </c>
      <c r="J69" s="6">
        <v>0.8</v>
      </c>
      <c r="K69" s="6">
        <v>0.82</v>
      </c>
      <c r="L69" s="6">
        <v>0.84</v>
      </c>
      <c r="M69" s="6">
        <v>0.86</v>
      </c>
      <c r="N69" s="6">
        <v>0.88</v>
      </c>
    </row>
    <row r="70" spans="1:14" ht="15.75" thickBot="1">
      <c r="A70" s="7"/>
      <c r="B70" s="3" t="s">
        <v>99</v>
      </c>
      <c r="C70" s="9">
        <v>54</v>
      </c>
      <c r="D70" s="6">
        <v>4.59</v>
      </c>
      <c r="E70" s="6">
        <v>0.22</v>
      </c>
      <c r="F70" s="6">
        <v>0.44</v>
      </c>
      <c r="G70" s="6">
        <v>0.45</v>
      </c>
      <c r="H70" s="6">
        <v>0.46</v>
      </c>
      <c r="I70" s="6">
        <v>0.47</v>
      </c>
      <c r="J70" s="6">
        <v>0.49</v>
      </c>
      <c r="K70" s="6">
        <v>0.5</v>
      </c>
      <c r="L70" s="6">
        <v>0.51</v>
      </c>
      <c r="M70" s="6">
        <v>0.52</v>
      </c>
      <c r="N70" s="6">
        <v>0.53</v>
      </c>
    </row>
    <row r="71" spans="1:14" ht="15.75" thickBot="1">
      <c r="A71" s="7"/>
      <c r="B71" s="3" t="s">
        <v>100</v>
      </c>
      <c r="C71" s="9">
        <v>26</v>
      </c>
      <c r="D71" s="6">
        <v>2.21</v>
      </c>
      <c r="E71" s="6">
        <v>0.1</v>
      </c>
      <c r="F71" s="6">
        <v>0.21</v>
      </c>
      <c r="G71" s="6">
        <v>0.22</v>
      </c>
      <c r="H71" s="6">
        <v>0.22</v>
      </c>
      <c r="I71" s="6">
        <v>0.23</v>
      </c>
      <c r="J71" s="6">
        <v>0.23</v>
      </c>
      <c r="K71" s="6">
        <v>0.24</v>
      </c>
      <c r="L71" s="6">
        <v>0.24</v>
      </c>
      <c r="M71" s="6">
        <v>0.25</v>
      </c>
      <c r="N71" s="6">
        <v>0.26</v>
      </c>
    </row>
    <row r="72" spans="1:14" ht="15.75" thickBot="1">
      <c r="A72" s="7"/>
      <c r="B72" s="3" t="s">
        <v>101</v>
      </c>
      <c r="C72" s="9">
        <v>62</v>
      </c>
      <c r="D72" s="6">
        <v>4.7699999999999996</v>
      </c>
      <c r="E72" s="4"/>
      <c r="F72" s="6">
        <v>0.25</v>
      </c>
      <c r="G72" s="6">
        <v>0.52</v>
      </c>
      <c r="H72" s="6">
        <v>0.53</v>
      </c>
      <c r="I72" s="6">
        <v>0.54</v>
      </c>
      <c r="J72" s="6">
        <v>0.56000000000000005</v>
      </c>
      <c r="K72" s="6">
        <v>0.56999999999999995</v>
      </c>
      <c r="L72" s="6">
        <v>0.57999999999999996</v>
      </c>
      <c r="M72" s="6">
        <v>0.6</v>
      </c>
      <c r="N72" s="6">
        <v>0.61</v>
      </c>
    </row>
    <row r="73" spans="1:14" ht="15.75" thickBot="1">
      <c r="A73" s="7"/>
      <c r="B73" s="3" t="s">
        <v>102</v>
      </c>
      <c r="C73" s="9">
        <v>48</v>
      </c>
      <c r="D73" s="6">
        <v>3.72</v>
      </c>
      <c r="E73" s="4"/>
      <c r="F73" s="6">
        <v>0.23</v>
      </c>
      <c r="G73" s="6">
        <v>0.4</v>
      </c>
      <c r="H73" s="6">
        <v>0.41</v>
      </c>
      <c r="I73" s="6">
        <v>0.42</v>
      </c>
      <c r="J73" s="6">
        <v>0.43</v>
      </c>
      <c r="K73" s="6">
        <v>0.44</v>
      </c>
      <c r="L73" s="6">
        <v>0.45</v>
      </c>
      <c r="M73" s="6">
        <v>0.46</v>
      </c>
      <c r="N73" s="6">
        <v>0.47</v>
      </c>
    </row>
    <row r="74" spans="1:14" ht="15.75" thickBot="1">
      <c r="A74" s="7"/>
      <c r="B74" s="3" t="s">
        <v>103</v>
      </c>
      <c r="C74" s="9">
        <v>48</v>
      </c>
      <c r="D74" s="6">
        <v>3.72</v>
      </c>
      <c r="E74" s="4"/>
      <c r="F74" s="6">
        <v>0.23</v>
      </c>
      <c r="G74" s="6">
        <v>0.4</v>
      </c>
      <c r="H74" s="6">
        <v>0.41</v>
      </c>
      <c r="I74" s="6">
        <v>0.42</v>
      </c>
      <c r="J74" s="6">
        <v>0.43</v>
      </c>
      <c r="K74" s="6">
        <v>0.44</v>
      </c>
      <c r="L74" s="6">
        <v>0.45</v>
      </c>
      <c r="M74" s="6">
        <v>0.46</v>
      </c>
      <c r="N74" s="6">
        <v>0.47</v>
      </c>
    </row>
    <row r="75" spans="1:14" ht="15.75" thickBot="1">
      <c r="A75" s="7"/>
      <c r="B75" s="3" t="s">
        <v>104</v>
      </c>
      <c r="C75" s="9">
        <v>108</v>
      </c>
      <c r="D75" s="6">
        <v>8.01</v>
      </c>
      <c r="E75" s="4"/>
      <c r="F75" s="6">
        <v>0.15</v>
      </c>
      <c r="G75" s="6">
        <v>0.9</v>
      </c>
      <c r="H75" s="6">
        <v>0.93</v>
      </c>
      <c r="I75" s="6">
        <v>0.95</v>
      </c>
      <c r="J75" s="6">
        <v>0.97</v>
      </c>
      <c r="K75" s="6">
        <v>0.99</v>
      </c>
      <c r="L75" s="6">
        <v>1.02</v>
      </c>
      <c r="M75" s="6">
        <v>1.04</v>
      </c>
      <c r="N75" s="6">
        <v>1.07</v>
      </c>
    </row>
    <row r="76" spans="1:14" ht="15.75" thickBot="1">
      <c r="A76" s="7">
        <v>1.7</v>
      </c>
      <c r="B76" s="3" t="s">
        <v>64</v>
      </c>
      <c r="C76" s="5"/>
      <c r="D76" s="6">
        <v>743.43</v>
      </c>
      <c r="E76" s="6">
        <v>0</v>
      </c>
      <c r="F76" s="6">
        <v>11.78</v>
      </c>
      <c r="G76" s="6">
        <v>84.14</v>
      </c>
      <c r="H76" s="6">
        <v>86.13</v>
      </c>
      <c r="I76" s="6">
        <v>88.17</v>
      </c>
      <c r="J76" s="6">
        <v>90.26</v>
      </c>
      <c r="K76" s="6">
        <v>92.4</v>
      </c>
      <c r="L76" s="6">
        <v>94.59</v>
      </c>
      <c r="M76" s="6">
        <v>96.83</v>
      </c>
      <c r="N76" s="6">
        <v>99.13</v>
      </c>
    </row>
    <row r="77" spans="1:14" ht="15.75" thickBot="1">
      <c r="A77" s="7"/>
      <c r="B77" s="3" t="s">
        <v>28</v>
      </c>
      <c r="C77" s="5"/>
      <c r="D77" s="4"/>
      <c r="E77" s="6">
        <v>4.03</v>
      </c>
      <c r="F77" s="6">
        <v>4.13</v>
      </c>
      <c r="G77" s="6">
        <v>4.22</v>
      </c>
      <c r="H77" s="6">
        <v>4.32</v>
      </c>
      <c r="I77" s="6">
        <v>4.43</v>
      </c>
      <c r="J77" s="6">
        <v>4.53</v>
      </c>
      <c r="K77" s="6">
        <v>4.6399999999999997</v>
      </c>
      <c r="L77" s="6">
        <v>4.75</v>
      </c>
      <c r="M77" s="6">
        <v>4.8600000000000003</v>
      </c>
      <c r="N77" s="6">
        <v>4.9800000000000004</v>
      </c>
    </row>
    <row r="78" spans="1:14" ht="15.75" thickBot="1">
      <c r="A78" s="7"/>
      <c r="B78" s="3" t="s">
        <v>65</v>
      </c>
      <c r="C78" s="9">
        <v>156540</v>
      </c>
      <c r="D78" s="6">
        <v>574.9</v>
      </c>
      <c r="E78" s="4"/>
      <c r="F78" s="4"/>
      <c r="G78" s="6">
        <v>66.11</v>
      </c>
      <c r="H78" s="6">
        <v>67.680000000000007</v>
      </c>
      <c r="I78" s="6">
        <v>69.28</v>
      </c>
      <c r="J78" s="6">
        <v>70.92</v>
      </c>
      <c r="K78" s="6">
        <v>72.61</v>
      </c>
      <c r="L78" s="6">
        <v>74.33</v>
      </c>
      <c r="M78" s="6">
        <v>76.09</v>
      </c>
      <c r="N78" s="6">
        <v>77.89</v>
      </c>
    </row>
    <row r="79" spans="1:14" ht="15.75" thickBot="1">
      <c r="A79" s="7"/>
      <c r="B79" s="3" t="s">
        <v>107</v>
      </c>
      <c r="C79" s="9">
        <v>12780</v>
      </c>
      <c r="D79" s="6">
        <v>52.21</v>
      </c>
      <c r="E79" s="4"/>
      <c r="F79" s="6">
        <v>5.27</v>
      </c>
      <c r="G79" s="6">
        <v>5.4</v>
      </c>
      <c r="H79" s="6">
        <v>5.53</v>
      </c>
      <c r="I79" s="6">
        <v>5.66</v>
      </c>
      <c r="J79" s="6">
        <v>5.79</v>
      </c>
      <c r="K79" s="6">
        <v>5.93</v>
      </c>
      <c r="L79" s="6">
        <v>6.07</v>
      </c>
      <c r="M79" s="6">
        <v>6.21</v>
      </c>
      <c r="N79" s="6">
        <v>6.36</v>
      </c>
    </row>
    <row r="80" spans="1:14" ht="15.75" thickBot="1">
      <c r="A80" s="7"/>
      <c r="B80" s="3" t="s">
        <v>108</v>
      </c>
      <c r="C80" s="9">
        <v>15780</v>
      </c>
      <c r="D80" s="6">
        <v>64.459999999999994</v>
      </c>
      <c r="E80" s="4"/>
      <c r="F80" s="6">
        <v>6.51</v>
      </c>
      <c r="G80" s="6">
        <v>6.66</v>
      </c>
      <c r="H80" s="6">
        <v>6.82</v>
      </c>
      <c r="I80" s="6">
        <v>6.98</v>
      </c>
      <c r="J80" s="6">
        <v>7.15</v>
      </c>
      <c r="K80" s="6">
        <v>7.32</v>
      </c>
      <c r="L80" s="6">
        <v>7.49</v>
      </c>
      <c r="M80" s="6">
        <v>7.67</v>
      </c>
      <c r="N80" s="6">
        <v>7.85</v>
      </c>
    </row>
    <row r="81" spans="1:14" ht="15.75" thickBot="1">
      <c r="A81" s="7"/>
      <c r="B81" s="3" t="s">
        <v>109</v>
      </c>
      <c r="C81" s="9">
        <v>14120</v>
      </c>
      <c r="D81" s="6">
        <v>51.86</v>
      </c>
      <c r="E81" s="4"/>
      <c r="F81" s="4"/>
      <c r="G81" s="6">
        <v>5.96</v>
      </c>
      <c r="H81" s="6">
        <v>6.1</v>
      </c>
      <c r="I81" s="6">
        <v>6.25</v>
      </c>
      <c r="J81" s="6">
        <v>6.4</v>
      </c>
      <c r="K81" s="6">
        <v>6.55</v>
      </c>
      <c r="L81" s="6">
        <v>6.7</v>
      </c>
      <c r="M81" s="6">
        <v>6.86</v>
      </c>
      <c r="N81" s="6">
        <v>7.03</v>
      </c>
    </row>
    <row r="82" spans="1:14" ht="15.75" thickBot="1">
      <c r="A82" s="7">
        <v>1.8</v>
      </c>
      <c r="B82" s="3" t="s">
        <v>29</v>
      </c>
      <c r="C82" s="5"/>
      <c r="D82" s="6">
        <v>1000.5</v>
      </c>
      <c r="E82" s="6">
        <v>0</v>
      </c>
      <c r="F82" s="6">
        <v>40.94</v>
      </c>
      <c r="G82" s="6">
        <v>110.34</v>
      </c>
      <c r="H82" s="6">
        <v>112.96</v>
      </c>
      <c r="I82" s="6">
        <v>115.64</v>
      </c>
      <c r="J82" s="6">
        <v>118.38</v>
      </c>
      <c r="K82" s="6">
        <v>121.18</v>
      </c>
      <c r="L82" s="6">
        <v>124.05</v>
      </c>
      <c r="M82" s="6">
        <v>126.99</v>
      </c>
      <c r="N82" s="6">
        <v>130</v>
      </c>
    </row>
    <row r="83" spans="1:14" ht="15.75" thickBot="1">
      <c r="A83" s="7"/>
      <c r="B83" s="3" t="s">
        <v>28</v>
      </c>
      <c r="C83" s="5"/>
      <c r="D83" s="4"/>
      <c r="E83" s="6">
        <v>4.03</v>
      </c>
      <c r="F83" s="6">
        <v>4.13</v>
      </c>
      <c r="G83" s="6">
        <v>4.22</v>
      </c>
      <c r="H83" s="6">
        <v>4.32</v>
      </c>
      <c r="I83" s="6">
        <v>4.43</v>
      </c>
      <c r="J83" s="6">
        <v>4.53</v>
      </c>
      <c r="K83" s="6">
        <v>4.6399999999999997</v>
      </c>
      <c r="L83" s="6">
        <v>4.75</v>
      </c>
      <c r="M83" s="6">
        <v>4.8600000000000003</v>
      </c>
      <c r="N83" s="6">
        <v>4.9800000000000004</v>
      </c>
    </row>
    <row r="84" spans="1:14" ht="15.75" thickBot="1">
      <c r="A84" s="7"/>
      <c r="B84" s="3" t="s">
        <v>30</v>
      </c>
      <c r="C84" s="9">
        <v>52260</v>
      </c>
      <c r="D84" s="6">
        <v>213.49</v>
      </c>
      <c r="E84" s="4"/>
      <c r="F84" s="6">
        <v>21.56</v>
      </c>
      <c r="G84" s="6">
        <v>22.07</v>
      </c>
      <c r="H84" s="6">
        <v>22.59</v>
      </c>
      <c r="I84" s="6">
        <v>23.13</v>
      </c>
      <c r="J84" s="6">
        <v>23.68</v>
      </c>
      <c r="K84" s="6">
        <v>24.24</v>
      </c>
      <c r="L84" s="6">
        <v>24.81</v>
      </c>
      <c r="M84" s="6">
        <v>25.4</v>
      </c>
      <c r="N84" s="6">
        <v>26</v>
      </c>
    </row>
    <row r="85" spans="1:14" ht="15.75" thickBot="1">
      <c r="A85" s="7"/>
      <c r="B85" s="3" t="s">
        <v>31</v>
      </c>
      <c r="C85" s="9">
        <v>27364</v>
      </c>
      <c r="D85" s="6">
        <v>111.79</v>
      </c>
      <c r="E85" s="4"/>
      <c r="F85" s="6">
        <v>11.29</v>
      </c>
      <c r="G85" s="6">
        <v>11.56</v>
      </c>
      <c r="H85" s="6">
        <v>11.83</v>
      </c>
      <c r="I85" s="6">
        <v>12.11</v>
      </c>
      <c r="J85" s="6">
        <v>12.4</v>
      </c>
      <c r="K85" s="6">
        <v>12.69</v>
      </c>
      <c r="L85" s="6">
        <v>12.99</v>
      </c>
      <c r="M85" s="6">
        <v>13.3</v>
      </c>
      <c r="N85" s="6">
        <v>13.62</v>
      </c>
    </row>
    <row r="86" spans="1:14" ht="15.75" thickBot="1">
      <c r="A86" s="7"/>
      <c r="B86" s="3" t="s">
        <v>32</v>
      </c>
      <c r="C86" s="9">
        <v>6104</v>
      </c>
      <c r="D86" s="6">
        <v>24.94</v>
      </c>
      <c r="E86" s="4"/>
      <c r="F86" s="6">
        <v>2.52</v>
      </c>
      <c r="G86" s="6">
        <v>2.58</v>
      </c>
      <c r="H86" s="6">
        <v>2.64</v>
      </c>
      <c r="I86" s="6">
        <v>2.7</v>
      </c>
      <c r="J86" s="6">
        <v>2.77</v>
      </c>
      <c r="K86" s="6">
        <v>2.83</v>
      </c>
      <c r="L86" s="6">
        <v>2.9</v>
      </c>
      <c r="M86" s="6">
        <v>2.97</v>
      </c>
      <c r="N86" s="6">
        <v>3.04</v>
      </c>
    </row>
    <row r="87" spans="1:14" ht="15.75" thickBot="1">
      <c r="A87" s="7"/>
      <c r="B87" s="3" t="s">
        <v>33</v>
      </c>
      <c r="C87" s="9">
        <v>13515</v>
      </c>
      <c r="D87" s="6">
        <v>55.21</v>
      </c>
      <c r="E87" s="4"/>
      <c r="F87" s="6">
        <v>5.58</v>
      </c>
      <c r="G87" s="6">
        <v>5.71</v>
      </c>
      <c r="H87" s="6">
        <v>5.84</v>
      </c>
      <c r="I87" s="6">
        <v>5.98</v>
      </c>
      <c r="J87" s="6">
        <v>6.12</v>
      </c>
      <c r="K87" s="6">
        <v>6.27</v>
      </c>
      <c r="L87" s="6">
        <v>6.42</v>
      </c>
      <c r="M87" s="6">
        <v>6.57</v>
      </c>
      <c r="N87" s="6">
        <v>6.72</v>
      </c>
    </row>
    <row r="88" spans="1:14" ht="15.75" thickBot="1">
      <c r="A88" s="7"/>
      <c r="B88" s="3" t="s">
        <v>34</v>
      </c>
      <c r="C88" s="9">
        <v>150900</v>
      </c>
      <c r="D88" s="6">
        <v>554.19000000000005</v>
      </c>
      <c r="E88" s="4"/>
      <c r="F88" s="4"/>
      <c r="G88" s="6">
        <v>63.73</v>
      </c>
      <c r="H88" s="6">
        <v>65.239999999999995</v>
      </c>
      <c r="I88" s="6">
        <v>66.790000000000006</v>
      </c>
      <c r="J88" s="6">
        <v>68.37</v>
      </c>
      <c r="K88" s="6">
        <v>69.989999999999995</v>
      </c>
      <c r="L88" s="6">
        <v>71.650000000000006</v>
      </c>
      <c r="M88" s="6">
        <v>73.349999999999994</v>
      </c>
      <c r="N88" s="6">
        <v>75.08</v>
      </c>
    </row>
    <row r="89" spans="1:14" ht="15.75" thickBot="1">
      <c r="A89" s="7"/>
      <c r="B89" s="3" t="s">
        <v>109</v>
      </c>
      <c r="C89" s="9">
        <v>11133</v>
      </c>
      <c r="D89" s="6">
        <v>40.89</v>
      </c>
      <c r="E89" s="4"/>
      <c r="F89" s="4"/>
      <c r="G89" s="6">
        <v>4.7</v>
      </c>
      <c r="H89" s="6">
        <v>4.8099999999999996</v>
      </c>
      <c r="I89" s="6">
        <v>4.93</v>
      </c>
      <c r="J89" s="6">
        <v>5.04</v>
      </c>
      <c r="K89" s="6">
        <v>5.16</v>
      </c>
      <c r="L89" s="6">
        <v>5.29</v>
      </c>
      <c r="M89" s="6">
        <v>5.41</v>
      </c>
      <c r="N89" s="6">
        <v>5.54</v>
      </c>
    </row>
    <row r="90" spans="1:14" ht="15.75" thickBot="1">
      <c r="A90" s="7">
        <v>1.9</v>
      </c>
      <c r="B90" s="3" t="s">
        <v>66</v>
      </c>
      <c r="C90" s="5"/>
      <c r="D90" s="6">
        <v>1010.43</v>
      </c>
      <c r="E90" s="6">
        <v>0</v>
      </c>
      <c r="F90" s="6">
        <v>41.35</v>
      </c>
      <c r="G90" s="6">
        <v>111.44</v>
      </c>
      <c r="H90" s="6">
        <v>114.08</v>
      </c>
      <c r="I90" s="6">
        <v>116.78</v>
      </c>
      <c r="J90" s="6">
        <v>119.55</v>
      </c>
      <c r="K90" s="6">
        <v>122.39</v>
      </c>
      <c r="L90" s="6">
        <v>125.29</v>
      </c>
      <c r="M90" s="6">
        <v>128.26</v>
      </c>
      <c r="N90" s="6">
        <v>131.30000000000001</v>
      </c>
    </row>
    <row r="91" spans="1:14" ht="15.75" thickBot="1">
      <c r="A91" s="7"/>
      <c r="B91" s="3" t="s">
        <v>28</v>
      </c>
      <c r="C91" s="5"/>
      <c r="D91" s="4"/>
      <c r="E91" s="6">
        <v>4.07</v>
      </c>
      <c r="F91" s="6">
        <v>4.17</v>
      </c>
      <c r="G91" s="6">
        <v>4.2699999999999996</v>
      </c>
      <c r="H91" s="6">
        <v>4.37</v>
      </c>
      <c r="I91" s="6">
        <v>4.47</v>
      </c>
      <c r="J91" s="6">
        <v>4.58</v>
      </c>
      <c r="K91" s="6">
        <v>4.68</v>
      </c>
      <c r="L91" s="6">
        <v>4.8</v>
      </c>
      <c r="M91" s="6">
        <v>4.91</v>
      </c>
      <c r="N91" s="6">
        <v>5.03</v>
      </c>
    </row>
    <row r="92" spans="1:14" ht="15.75" thickBot="1">
      <c r="A92" s="7"/>
      <c r="B92" s="3" t="s">
        <v>30</v>
      </c>
      <c r="C92" s="9">
        <v>52260</v>
      </c>
      <c r="D92" s="6">
        <v>215.61</v>
      </c>
      <c r="E92" s="4"/>
      <c r="F92" s="6">
        <v>21.77</v>
      </c>
      <c r="G92" s="6">
        <v>22.29</v>
      </c>
      <c r="H92" s="6">
        <v>22.82</v>
      </c>
      <c r="I92" s="6">
        <v>23.36</v>
      </c>
      <c r="J92" s="6">
        <v>23.91</v>
      </c>
      <c r="K92" s="6">
        <v>24.48</v>
      </c>
      <c r="L92" s="6">
        <v>25.06</v>
      </c>
      <c r="M92" s="6">
        <v>25.65</v>
      </c>
      <c r="N92" s="6">
        <v>26.26</v>
      </c>
    </row>
    <row r="93" spans="1:14" ht="15.75" thickBot="1">
      <c r="A93" s="7"/>
      <c r="B93" s="3" t="s">
        <v>31</v>
      </c>
      <c r="C93" s="9">
        <v>27364</v>
      </c>
      <c r="D93" s="6">
        <v>112.89</v>
      </c>
      <c r="E93" s="4"/>
      <c r="F93" s="6">
        <v>11.4</v>
      </c>
      <c r="G93" s="6">
        <v>11.67</v>
      </c>
      <c r="H93" s="6">
        <v>11.95</v>
      </c>
      <c r="I93" s="6">
        <v>12.23</v>
      </c>
      <c r="J93" s="6">
        <v>12.52</v>
      </c>
      <c r="K93" s="6">
        <v>12.82</v>
      </c>
      <c r="L93" s="6">
        <v>13.12</v>
      </c>
      <c r="M93" s="6">
        <v>13.43</v>
      </c>
      <c r="N93" s="6">
        <v>13.75</v>
      </c>
    </row>
    <row r="94" spans="1:14" ht="15.75" thickBot="1">
      <c r="A94" s="7"/>
      <c r="B94" s="3" t="s">
        <v>32</v>
      </c>
      <c r="C94" s="9">
        <v>6104</v>
      </c>
      <c r="D94" s="6">
        <v>25.18</v>
      </c>
      <c r="E94" s="4"/>
      <c r="F94" s="6">
        <v>2.54</v>
      </c>
      <c r="G94" s="6">
        <v>2.6</v>
      </c>
      <c r="H94" s="6">
        <v>2.67</v>
      </c>
      <c r="I94" s="6">
        <v>2.73</v>
      </c>
      <c r="J94" s="6">
        <v>2.79</v>
      </c>
      <c r="K94" s="6">
        <v>2.86</v>
      </c>
      <c r="L94" s="6">
        <v>2.93</v>
      </c>
      <c r="M94" s="6">
        <v>3</v>
      </c>
      <c r="N94" s="6">
        <v>3.07</v>
      </c>
    </row>
    <row r="95" spans="1:14" ht="15.75" thickBot="1">
      <c r="A95" s="7"/>
      <c r="B95" s="3" t="s">
        <v>33</v>
      </c>
      <c r="C95" s="9">
        <v>13515</v>
      </c>
      <c r="D95" s="6">
        <v>55.76</v>
      </c>
      <c r="E95" s="4"/>
      <c r="F95" s="6">
        <v>5.63</v>
      </c>
      <c r="G95" s="6">
        <v>5.76</v>
      </c>
      <c r="H95" s="6">
        <v>5.9</v>
      </c>
      <c r="I95" s="6">
        <v>6.04</v>
      </c>
      <c r="J95" s="6">
        <v>6.18</v>
      </c>
      <c r="K95" s="6">
        <v>6.33</v>
      </c>
      <c r="L95" s="6">
        <v>6.48</v>
      </c>
      <c r="M95" s="6">
        <v>6.63</v>
      </c>
      <c r="N95" s="6">
        <v>6.79</v>
      </c>
    </row>
    <row r="96" spans="1:14" ht="15.75" thickBot="1">
      <c r="A96" s="7"/>
      <c r="B96" s="3" t="s">
        <v>34</v>
      </c>
      <c r="C96" s="9">
        <v>150900</v>
      </c>
      <c r="D96" s="6">
        <v>559.69000000000005</v>
      </c>
      <c r="E96" s="4"/>
      <c r="F96" s="4"/>
      <c r="G96" s="6">
        <v>64.36</v>
      </c>
      <c r="H96" s="6">
        <v>65.89</v>
      </c>
      <c r="I96" s="6">
        <v>67.45</v>
      </c>
      <c r="J96" s="6">
        <v>69.05</v>
      </c>
      <c r="K96" s="6">
        <v>70.680000000000007</v>
      </c>
      <c r="L96" s="6">
        <v>72.36</v>
      </c>
      <c r="M96" s="6">
        <v>74.069999999999993</v>
      </c>
      <c r="N96" s="6">
        <v>75.83</v>
      </c>
    </row>
    <row r="97" spans="1:14" ht="15.75" thickBot="1">
      <c r="A97" s="7"/>
      <c r="B97" s="3" t="s">
        <v>35</v>
      </c>
      <c r="C97" s="9">
        <v>11133</v>
      </c>
      <c r="D97" s="6">
        <v>41.29</v>
      </c>
      <c r="E97" s="4"/>
      <c r="F97" s="4"/>
      <c r="G97" s="6">
        <v>4.75</v>
      </c>
      <c r="H97" s="6">
        <v>4.8600000000000003</v>
      </c>
      <c r="I97" s="6">
        <v>4.9800000000000004</v>
      </c>
      <c r="J97" s="6">
        <v>5.09</v>
      </c>
      <c r="K97" s="6">
        <v>5.21</v>
      </c>
      <c r="L97" s="6">
        <v>5.34</v>
      </c>
      <c r="M97" s="6">
        <v>5.46</v>
      </c>
      <c r="N97" s="6">
        <v>5.59</v>
      </c>
    </row>
    <row r="98" spans="1:14" ht="15.75" thickBot="1">
      <c r="A98" s="7">
        <v>1.1000000000000001</v>
      </c>
      <c r="B98" s="3" t="s">
        <v>67</v>
      </c>
      <c r="C98" s="5"/>
      <c r="D98" s="6">
        <v>52.72</v>
      </c>
      <c r="E98" s="6">
        <v>1.45</v>
      </c>
      <c r="F98" s="6">
        <v>4.5599999999999996</v>
      </c>
      <c r="G98" s="6">
        <v>5.37</v>
      </c>
      <c r="H98" s="6">
        <v>5.5</v>
      </c>
      <c r="I98" s="6">
        <v>5.63</v>
      </c>
      <c r="J98" s="6">
        <v>5.76</v>
      </c>
      <c r="K98" s="6">
        <v>5.9</v>
      </c>
      <c r="L98" s="6">
        <v>6.04</v>
      </c>
      <c r="M98" s="6">
        <v>6.18</v>
      </c>
      <c r="N98" s="6">
        <v>6.33</v>
      </c>
    </row>
    <row r="99" spans="1:14" ht="15.75" thickBot="1">
      <c r="A99" s="7"/>
      <c r="B99" s="3" t="s">
        <v>28</v>
      </c>
      <c r="C99" s="5"/>
      <c r="D99" s="4"/>
      <c r="E99" s="6">
        <v>4.03</v>
      </c>
      <c r="F99" s="6">
        <v>4.13</v>
      </c>
      <c r="G99" s="6">
        <v>4.22</v>
      </c>
      <c r="H99" s="6">
        <v>4.32</v>
      </c>
      <c r="I99" s="6">
        <v>4.43</v>
      </c>
      <c r="J99" s="6">
        <v>4.53</v>
      </c>
      <c r="K99" s="6">
        <v>4.6399999999999997</v>
      </c>
      <c r="L99" s="6">
        <v>4.75</v>
      </c>
      <c r="M99" s="6">
        <v>4.8600000000000003</v>
      </c>
      <c r="N99" s="6">
        <v>4.9800000000000004</v>
      </c>
    </row>
    <row r="100" spans="1:14" ht="15.75" thickBot="1">
      <c r="A100" s="7"/>
      <c r="B100" s="3" t="s">
        <v>36</v>
      </c>
      <c r="C100" s="9">
        <v>1400</v>
      </c>
      <c r="D100" s="6">
        <v>5.72</v>
      </c>
      <c r="E100" s="4"/>
      <c r="F100" s="6">
        <v>0.57999999999999996</v>
      </c>
      <c r="G100" s="6">
        <v>0.59</v>
      </c>
      <c r="H100" s="6">
        <v>0.61</v>
      </c>
      <c r="I100" s="6">
        <v>0.62</v>
      </c>
      <c r="J100" s="6">
        <v>0.63</v>
      </c>
      <c r="K100" s="6">
        <v>0.65</v>
      </c>
      <c r="L100" s="6">
        <v>0.66</v>
      </c>
      <c r="M100" s="6">
        <v>0.68</v>
      </c>
      <c r="N100" s="6">
        <v>0.7</v>
      </c>
    </row>
    <row r="101" spans="1:14" ht="15.75" thickBot="1">
      <c r="A101" s="7"/>
      <c r="B101" s="3" t="s">
        <v>37</v>
      </c>
      <c r="C101" s="9">
        <v>1200</v>
      </c>
      <c r="D101" s="6">
        <v>4.9000000000000004</v>
      </c>
      <c r="E101" s="4"/>
      <c r="F101" s="6">
        <v>0.5</v>
      </c>
      <c r="G101" s="6">
        <v>0.51</v>
      </c>
      <c r="H101" s="6">
        <v>0.52</v>
      </c>
      <c r="I101" s="6">
        <v>0.53</v>
      </c>
      <c r="J101" s="6">
        <v>0.54</v>
      </c>
      <c r="K101" s="6">
        <v>0.56000000000000005</v>
      </c>
      <c r="L101" s="6">
        <v>0.56999999999999995</v>
      </c>
      <c r="M101" s="6">
        <v>0.57999999999999996</v>
      </c>
      <c r="N101" s="6">
        <v>0.6</v>
      </c>
    </row>
    <row r="102" spans="1:14" ht="15.75" thickBot="1">
      <c r="A102" s="7"/>
      <c r="B102" s="3" t="s">
        <v>38</v>
      </c>
      <c r="C102" s="9">
        <v>840</v>
      </c>
      <c r="D102" s="6">
        <v>3.57</v>
      </c>
      <c r="E102" s="6">
        <v>0.14000000000000001</v>
      </c>
      <c r="F102" s="6">
        <v>0.35</v>
      </c>
      <c r="G102" s="6">
        <v>0.35</v>
      </c>
      <c r="H102" s="6">
        <v>0.36</v>
      </c>
      <c r="I102" s="6">
        <v>0.37</v>
      </c>
      <c r="J102" s="6">
        <v>0.38</v>
      </c>
      <c r="K102" s="6">
        <v>0.39</v>
      </c>
      <c r="L102" s="6">
        <v>0.4</v>
      </c>
      <c r="M102" s="6">
        <v>0.41</v>
      </c>
      <c r="N102" s="6">
        <v>0.42</v>
      </c>
    </row>
    <row r="103" spans="1:14" ht="15.75" thickBot="1">
      <c r="A103" s="7"/>
      <c r="B103" s="3" t="s">
        <v>39</v>
      </c>
      <c r="C103" s="9">
        <v>1400</v>
      </c>
      <c r="D103" s="6">
        <v>5.91</v>
      </c>
      <c r="E103" s="6">
        <v>0.19</v>
      </c>
      <c r="F103" s="6">
        <v>0.57999999999999996</v>
      </c>
      <c r="G103" s="6">
        <v>0.59</v>
      </c>
      <c r="H103" s="6">
        <v>0.61</v>
      </c>
      <c r="I103" s="6">
        <v>0.62</v>
      </c>
      <c r="J103" s="6">
        <v>0.63</v>
      </c>
      <c r="K103" s="6">
        <v>0.65</v>
      </c>
      <c r="L103" s="6">
        <v>0.66</v>
      </c>
      <c r="M103" s="6">
        <v>0.68</v>
      </c>
      <c r="N103" s="6">
        <v>0.7</v>
      </c>
    </row>
    <row r="104" spans="1:14" ht="15.75" thickBot="1">
      <c r="A104" s="7"/>
      <c r="B104" s="3" t="s">
        <v>40</v>
      </c>
      <c r="C104" s="9">
        <v>2280</v>
      </c>
      <c r="D104" s="6">
        <v>9.77</v>
      </c>
      <c r="E104" s="6">
        <v>0.46</v>
      </c>
      <c r="F104" s="6">
        <v>0.94</v>
      </c>
      <c r="G104" s="6">
        <v>0.96</v>
      </c>
      <c r="H104" s="6">
        <v>0.99</v>
      </c>
      <c r="I104" s="6">
        <v>1.01</v>
      </c>
      <c r="J104" s="6">
        <v>1.03</v>
      </c>
      <c r="K104" s="6">
        <v>1.06</v>
      </c>
      <c r="L104" s="6">
        <v>1.08</v>
      </c>
      <c r="M104" s="6">
        <v>1.1100000000000001</v>
      </c>
      <c r="N104" s="6">
        <v>1.1299999999999999</v>
      </c>
    </row>
    <row r="105" spans="1:14" ht="15.75" thickBot="1">
      <c r="A105" s="7"/>
      <c r="B105" s="3" t="s">
        <v>41</v>
      </c>
      <c r="C105" s="9">
        <v>1824</v>
      </c>
      <c r="D105" s="6">
        <v>7.82</v>
      </c>
      <c r="E105" s="6">
        <v>0.37</v>
      </c>
      <c r="F105" s="6">
        <v>0.75</v>
      </c>
      <c r="G105" s="6">
        <v>0.77</v>
      </c>
      <c r="H105" s="6">
        <v>0.79</v>
      </c>
      <c r="I105" s="6">
        <v>0.81</v>
      </c>
      <c r="J105" s="6">
        <v>0.83</v>
      </c>
      <c r="K105" s="6">
        <v>0.85</v>
      </c>
      <c r="L105" s="6">
        <v>0.87</v>
      </c>
      <c r="M105" s="6">
        <v>0.89</v>
      </c>
      <c r="N105" s="6">
        <v>0.91</v>
      </c>
    </row>
    <row r="106" spans="1:14" ht="15.75" thickBot="1">
      <c r="A106" s="7"/>
      <c r="B106" s="3" t="s">
        <v>42</v>
      </c>
      <c r="C106" s="9">
        <v>1094.4000000000001</v>
      </c>
      <c r="D106" s="6">
        <v>4.76</v>
      </c>
      <c r="E106" s="6">
        <v>0.28999999999999998</v>
      </c>
      <c r="F106" s="6">
        <v>0.45</v>
      </c>
      <c r="G106" s="6">
        <v>0.46</v>
      </c>
      <c r="H106" s="6">
        <v>0.47</v>
      </c>
      <c r="I106" s="6">
        <v>0.48</v>
      </c>
      <c r="J106" s="6">
        <v>0.5</v>
      </c>
      <c r="K106" s="6">
        <v>0.51</v>
      </c>
      <c r="L106" s="6">
        <v>0.52</v>
      </c>
      <c r="M106" s="6">
        <v>0.53</v>
      </c>
      <c r="N106" s="6">
        <v>0.54</v>
      </c>
    </row>
    <row r="107" spans="1:14" ht="15.75" thickBot="1">
      <c r="A107" s="7"/>
      <c r="B107" s="3" t="s">
        <v>43</v>
      </c>
      <c r="C107" s="9">
        <v>1120</v>
      </c>
      <c r="D107" s="6">
        <v>4.2699999999999996</v>
      </c>
      <c r="E107" s="4"/>
      <c r="F107" s="6">
        <v>0.15</v>
      </c>
      <c r="G107" s="6">
        <v>0.47</v>
      </c>
      <c r="H107" s="6">
        <v>0.48</v>
      </c>
      <c r="I107" s="6">
        <v>0.5</v>
      </c>
      <c r="J107" s="6">
        <v>0.51</v>
      </c>
      <c r="K107" s="6">
        <v>0.52</v>
      </c>
      <c r="L107" s="6">
        <v>0.53</v>
      </c>
      <c r="M107" s="6">
        <v>0.54</v>
      </c>
      <c r="N107" s="6">
        <v>0.56000000000000005</v>
      </c>
    </row>
    <row r="108" spans="1:14" ht="15.75" thickBot="1">
      <c r="A108" s="7"/>
      <c r="B108" s="3" t="s">
        <v>44</v>
      </c>
      <c r="C108" s="9">
        <v>720</v>
      </c>
      <c r="D108" s="6">
        <v>2.77</v>
      </c>
      <c r="E108" s="4"/>
      <c r="F108" s="6">
        <v>0.12</v>
      </c>
      <c r="G108" s="6">
        <v>0.3</v>
      </c>
      <c r="H108" s="6">
        <v>0.31</v>
      </c>
      <c r="I108" s="6">
        <v>0.32</v>
      </c>
      <c r="J108" s="6">
        <v>0.33</v>
      </c>
      <c r="K108" s="6">
        <v>0.33</v>
      </c>
      <c r="L108" s="6">
        <v>0.34</v>
      </c>
      <c r="M108" s="6">
        <v>0.35</v>
      </c>
      <c r="N108" s="6">
        <v>0.36</v>
      </c>
    </row>
    <row r="109" spans="1:14" ht="15.75" thickBot="1">
      <c r="A109" s="7"/>
      <c r="B109" s="3" t="s">
        <v>45</v>
      </c>
      <c r="C109" s="9">
        <v>840</v>
      </c>
      <c r="D109" s="6">
        <v>3.23</v>
      </c>
      <c r="E109" s="4"/>
      <c r="F109" s="6">
        <v>0.14000000000000001</v>
      </c>
      <c r="G109" s="6">
        <v>0.35</v>
      </c>
      <c r="H109" s="6">
        <v>0.36</v>
      </c>
      <c r="I109" s="6">
        <v>0.37</v>
      </c>
      <c r="J109" s="6">
        <v>0.38</v>
      </c>
      <c r="K109" s="6">
        <v>0.39</v>
      </c>
      <c r="L109" s="6">
        <v>0.4</v>
      </c>
      <c r="M109" s="6">
        <v>0.41</v>
      </c>
      <c r="N109" s="6">
        <v>0.42</v>
      </c>
    </row>
    <row r="110" spans="1:14" ht="15.75" thickBot="1">
      <c r="A110" s="7">
        <v>1.1100000000000001</v>
      </c>
      <c r="B110" s="3" t="s">
        <v>68</v>
      </c>
      <c r="C110" s="5"/>
      <c r="D110" s="6">
        <v>35.83</v>
      </c>
      <c r="E110" s="6">
        <v>0.99</v>
      </c>
      <c r="F110" s="6">
        <v>3.08</v>
      </c>
      <c r="G110" s="6">
        <v>3.65</v>
      </c>
      <c r="H110" s="6">
        <v>3.74</v>
      </c>
      <c r="I110" s="6">
        <v>3.83</v>
      </c>
      <c r="J110" s="6">
        <v>3.92</v>
      </c>
      <c r="K110" s="6">
        <v>4.01</v>
      </c>
      <c r="L110" s="6">
        <v>4.1100000000000003</v>
      </c>
      <c r="M110" s="6">
        <v>4.2</v>
      </c>
      <c r="N110" s="6">
        <v>4.3</v>
      </c>
    </row>
    <row r="111" spans="1:14" ht="15.75" thickBot="1">
      <c r="A111" s="7"/>
      <c r="B111" s="3" t="s">
        <v>95</v>
      </c>
      <c r="C111" s="5"/>
      <c r="D111" s="4"/>
      <c r="E111" s="6">
        <v>2.74</v>
      </c>
      <c r="F111" s="6">
        <v>2.8</v>
      </c>
      <c r="G111" s="6">
        <v>2.87</v>
      </c>
      <c r="H111" s="6">
        <v>2.94</v>
      </c>
      <c r="I111" s="6">
        <v>3.01</v>
      </c>
      <c r="J111" s="6">
        <v>3.08</v>
      </c>
      <c r="K111" s="6">
        <v>3.15</v>
      </c>
      <c r="L111" s="6">
        <v>3.23</v>
      </c>
      <c r="M111" s="6">
        <v>3.3</v>
      </c>
      <c r="N111" s="6">
        <v>3.38</v>
      </c>
    </row>
    <row r="112" spans="1:14" ht="15.75" thickBot="1">
      <c r="A112" s="7"/>
      <c r="B112" s="3" t="s">
        <v>36</v>
      </c>
      <c r="C112" s="9">
        <v>1400</v>
      </c>
      <c r="D112" s="6">
        <v>3.89</v>
      </c>
      <c r="E112" s="4"/>
      <c r="F112" s="6">
        <v>0.39</v>
      </c>
      <c r="G112" s="6">
        <v>0.4</v>
      </c>
      <c r="H112" s="6">
        <v>0.41</v>
      </c>
      <c r="I112" s="6">
        <v>0.42</v>
      </c>
      <c r="J112" s="6">
        <v>0.43</v>
      </c>
      <c r="K112" s="6">
        <v>0.44</v>
      </c>
      <c r="L112" s="6">
        <v>0.45</v>
      </c>
      <c r="M112" s="6">
        <v>0.46</v>
      </c>
      <c r="N112" s="6">
        <v>0.47</v>
      </c>
    </row>
    <row r="113" spans="1:14" ht="15.75" thickBot="1">
      <c r="A113" s="7"/>
      <c r="B113" s="3" t="s">
        <v>37</v>
      </c>
      <c r="C113" s="9">
        <v>1200</v>
      </c>
      <c r="D113" s="6">
        <v>3.33</v>
      </c>
      <c r="E113" s="4"/>
      <c r="F113" s="6">
        <v>0.34</v>
      </c>
      <c r="G113" s="6">
        <v>0.34</v>
      </c>
      <c r="H113" s="6">
        <v>0.35</v>
      </c>
      <c r="I113" s="6">
        <v>0.36</v>
      </c>
      <c r="J113" s="6">
        <v>0.37</v>
      </c>
      <c r="K113" s="6">
        <v>0.38</v>
      </c>
      <c r="L113" s="6">
        <v>0.39</v>
      </c>
      <c r="M113" s="6">
        <v>0.4</v>
      </c>
      <c r="N113" s="6">
        <v>0.41</v>
      </c>
    </row>
    <row r="114" spans="1:14" ht="15.75" thickBot="1">
      <c r="A114" s="7"/>
      <c r="B114" s="3" t="s">
        <v>38</v>
      </c>
      <c r="C114" s="9">
        <v>840</v>
      </c>
      <c r="D114" s="6">
        <v>2.4300000000000002</v>
      </c>
      <c r="E114" s="6">
        <v>0.1</v>
      </c>
      <c r="F114" s="6">
        <v>0.24</v>
      </c>
      <c r="G114" s="6">
        <v>0.24</v>
      </c>
      <c r="H114" s="6">
        <v>0.25</v>
      </c>
      <c r="I114" s="6">
        <v>0.25</v>
      </c>
      <c r="J114" s="6">
        <v>0.26</v>
      </c>
      <c r="K114" s="6">
        <v>0.26</v>
      </c>
      <c r="L114" s="6">
        <v>0.27</v>
      </c>
      <c r="M114" s="6">
        <v>0.28000000000000003</v>
      </c>
      <c r="N114" s="6">
        <v>0.28000000000000003</v>
      </c>
    </row>
    <row r="115" spans="1:14" ht="15.75" thickBot="1">
      <c r="A115" s="7"/>
      <c r="B115" s="3" t="s">
        <v>39</v>
      </c>
      <c r="C115" s="9">
        <v>1400</v>
      </c>
      <c r="D115" s="6">
        <v>4.2699999999999996</v>
      </c>
      <c r="E115" s="6">
        <v>0.38</v>
      </c>
      <c r="F115" s="6">
        <v>0.39</v>
      </c>
      <c r="G115" s="6">
        <v>0.4</v>
      </c>
      <c r="H115" s="6">
        <v>0.41</v>
      </c>
      <c r="I115" s="6">
        <v>0.42</v>
      </c>
      <c r="J115" s="6">
        <v>0.43</v>
      </c>
      <c r="K115" s="6">
        <v>0.44</v>
      </c>
      <c r="L115" s="6">
        <v>0.45</v>
      </c>
      <c r="M115" s="6">
        <v>0.46</v>
      </c>
      <c r="N115" s="6">
        <v>0.47</v>
      </c>
    </row>
    <row r="116" spans="1:14" ht="15.75" thickBot="1">
      <c r="A116" s="7"/>
      <c r="B116" s="3" t="s">
        <v>40</v>
      </c>
      <c r="C116" s="9">
        <v>2280</v>
      </c>
      <c r="D116" s="6">
        <v>6.44</v>
      </c>
      <c r="E116" s="6">
        <v>0.1</v>
      </c>
      <c r="F116" s="6">
        <v>0.64</v>
      </c>
      <c r="G116" s="6">
        <v>0.65</v>
      </c>
      <c r="H116" s="6">
        <v>0.67</v>
      </c>
      <c r="I116" s="6">
        <v>0.69</v>
      </c>
      <c r="J116" s="6">
        <v>0.7</v>
      </c>
      <c r="K116" s="6">
        <v>0.72</v>
      </c>
      <c r="L116" s="6">
        <v>0.74</v>
      </c>
      <c r="M116" s="6">
        <v>0.75</v>
      </c>
      <c r="N116" s="6">
        <v>0.77</v>
      </c>
    </row>
    <row r="117" spans="1:14" ht="15.75" thickBot="1">
      <c r="A117" s="7"/>
      <c r="B117" s="3" t="s">
        <v>41</v>
      </c>
      <c r="C117" s="9">
        <v>1824</v>
      </c>
      <c r="D117" s="6">
        <v>5.27</v>
      </c>
      <c r="E117" s="6">
        <v>0.21</v>
      </c>
      <c r="F117" s="6">
        <v>0.51</v>
      </c>
      <c r="G117" s="6">
        <v>0.52</v>
      </c>
      <c r="H117" s="6">
        <v>0.54</v>
      </c>
      <c r="I117" s="6">
        <v>0.55000000000000004</v>
      </c>
      <c r="J117" s="6">
        <v>0.56000000000000005</v>
      </c>
      <c r="K117" s="6">
        <v>0.57999999999999996</v>
      </c>
      <c r="L117" s="6">
        <v>0.59</v>
      </c>
      <c r="M117" s="6">
        <v>0.6</v>
      </c>
      <c r="N117" s="6">
        <v>0.62</v>
      </c>
    </row>
    <row r="118" spans="1:14" ht="15.75" thickBot="1">
      <c r="A118" s="7"/>
      <c r="B118" s="3" t="s">
        <v>42</v>
      </c>
      <c r="C118" s="9">
        <v>1094.4000000000001</v>
      </c>
      <c r="D118" s="6">
        <v>3.24</v>
      </c>
      <c r="E118" s="6">
        <v>0.2</v>
      </c>
      <c r="F118" s="6">
        <v>0.31</v>
      </c>
      <c r="G118" s="6">
        <v>0.31</v>
      </c>
      <c r="H118" s="6">
        <v>0.32</v>
      </c>
      <c r="I118" s="6">
        <v>0.33</v>
      </c>
      <c r="J118" s="6">
        <v>0.34</v>
      </c>
      <c r="K118" s="6">
        <v>0.35</v>
      </c>
      <c r="L118" s="6">
        <v>0.35</v>
      </c>
      <c r="M118" s="6">
        <v>0.36</v>
      </c>
      <c r="N118" s="6">
        <v>0.37</v>
      </c>
    </row>
    <row r="119" spans="1:14" ht="15.75" thickBot="1">
      <c r="A119" s="7"/>
      <c r="B119" s="3" t="s">
        <v>43</v>
      </c>
      <c r="C119" s="9">
        <v>1120</v>
      </c>
      <c r="D119" s="6">
        <v>2.9</v>
      </c>
      <c r="E119" s="4"/>
      <c r="F119" s="6">
        <v>0.1</v>
      </c>
      <c r="G119" s="6">
        <v>0.32</v>
      </c>
      <c r="H119" s="6">
        <v>0.33</v>
      </c>
      <c r="I119" s="6">
        <v>0.34</v>
      </c>
      <c r="J119" s="6">
        <v>0.35</v>
      </c>
      <c r="K119" s="6">
        <v>0.35</v>
      </c>
      <c r="L119" s="6">
        <v>0.36</v>
      </c>
      <c r="M119" s="6">
        <v>0.37</v>
      </c>
      <c r="N119" s="6">
        <v>0.38</v>
      </c>
    </row>
    <row r="120" spans="1:14" ht="15.75" thickBot="1">
      <c r="A120" s="7"/>
      <c r="B120" s="3" t="s">
        <v>44</v>
      </c>
      <c r="C120" s="9">
        <v>720</v>
      </c>
      <c r="D120" s="6">
        <v>1.88</v>
      </c>
      <c r="E120" s="4"/>
      <c r="F120" s="6">
        <v>0.08</v>
      </c>
      <c r="G120" s="6">
        <v>0.21</v>
      </c>
      <c r="H120" s="6">
        <v>0.21</v>
      </c>
      <c r="I120" s="6">
        <v>0.22</v>
      </c>
      <c r="J120" s="6">
        <v>0.22</v>
      </c>
      <c r="K120" s="6">
        <v>0.23</v>
      </c>
      <c r="L120" s="6">
        <v>0.23</v>
      </c>
      <c r="M120" s="6">
        <v>0.24</v>
      </c>
      <c r="N120" s="6">
        <v>0.24</v>
      </c>
    </row>
    <row r="121" spans="1:14" ht="15.75" thickBot="1">
      <c r="A121" s="7"/>
      <c r="B121" s="3" t="s">
        <v>45</v>
      </c>
      <c r="C121" s="9">
        <v>840</v>
      </c>
      <c r="D121" s="6">
        <v>2.1800000000000002</v>
      </c>
      <c r="E121" s="4"/>
      <c r="F121" s="6">
        <v>0.08</v>
      </c>
      <c r="G121" s="6">
        <v>0.24</v>
      </c>
      <c r="H121" s="6">
        <v>0.25</v>
      </c>
      <c r="I121" s="6">
        <v>0.25</v>
      </c>
      <c r="J121" s="6">
        <v>0.26</v>
      </c>
      <c r="K121" s="6">
        <v>0.26</v>
      </c>
      <c r="L121" s="6">
        <v>0.27</v>
      </c>
      <c r="M121" s="6">
        <v>0.28000000000000003</v>
      </c>
      <c r="N121" s="6">
        <v>0.28000000000000003</v>
      </c>
    </row>
    <row r="122" spans="1:14" ht="15.75" thickBot="1">
      <c r="A122" s="7">
        <v>1.1200000000000001</v>
      </c>
      <c r="B122" s="3" t="s">
        <v>69</v>
      </c>
      <c r="C122" s="5"/>
      <c r="D122" s="6">
        <v>3.08</v>
      </c>
      <c r="E122" s="6">
        <v>7.0000000000000007E-2</v>
      </c>
      <c r="F122" s="6">
        <v>0.25</v>
      </c>
      <c r="G122" s="6">
        <v>0.32</v>
      </c>
      <c r="H122" s="6">
        <v>0.33</v>
      </c>
      <c r="I122" s="6">
        <v>0.33</v>
      </c>
      <c r="J122" s="6">
        <v>0.34</v>
      </c>
      <c r="K122" s="6">
        <v>0.35</v>
      </c>
      <c r="L122" s="6">
        <v>0.36</v>
      </c>
      <c r="M122" s="6">
        <v>0.37</v>
      </c>
      <c r="N122" s="6">
        <v>0.37</v>
      </c>
    </row>
    <row r="123" spans="1:14" ht="15.75" thickBot="1">
      <c r="A123" s="7"/>
      <c r="B123" s="3" t="s">
        <v>95</v>
      </c>
      <c r="C123" s="5"/>
      <c r="D123" s="4"/>
      <c r="E123" s="6">
        <v>79.89</v>
      </c>
      <c r="F123" s="6">
        <v>81.78</v>
      </c>
      <c r="G123" s="6">
        <v>83.72</v>
      </c>
      <c r="H123" s="6">
        <v>85.71</v>
      </c>
      <c r="I123" s="6">
        <v>87.74</v>
      </c>
      <c r="J123" s="6">
        <v>89.82</v>
      </c>
      <c r="K123" s="6">
        <v>91.95</v>
      </c>
      <c r="L123" s="6">
        <v>94.12</v>
      </c>
      <c r="M123" s="6">
        <v>96.35</v>
      </c>
      <c r="N123" s="6">
        <v>98.64</v>
      </c>
    </row>
    <row r="124" spans="1:14" ht="15.75" thickBot="1">
      <c r="A124" s="7"/>
      <c r="B124" s="3" t="s">
        <v>36</v>
      </c>
      <c r="C124" s="9">
        <v>4</v>
      </c>
      <c r="D124" s="6">
        <v>0.32</v>
      </c>
      <c r="E124" s="4"/>
      <c r="F124" s="6">
        <v>0.03</v>
      </c>
      <c r="G124" s="6">
        <v>0.03</v>
      </c>
      <c r="H124" s="6">
        <v>0.03</v>
      </c>
      <c r="I124" s="6">
        <v>0.04</v>
      </c>
      <c r="J124" s="6">
        <v>0.04</v>
      </c>
      <c r="K124" s="6">
        <v>0.04</v>
      </c>
      <c r="L124" s="6">
        <v>0.04</v>
      </c>
      <c r="M124" s="6">
        <v>0.04</v>
      </c>
      <c r="N124" s="6">
        <v>0.04</v>
      </c>
    </row>
    <row r="125" spans="1:14" ht="15.75" thickBot="1">
      <c r="A125" s="7"/>
      <c r="B125" s="3" t="s">
        <v>37</v>
      </c>
      <c r="C125" s="9">
        <v>4</v>
      </c>
      <c r="D125" s="6">
        <v>0.32</v>
      </c>
      <c r="E125" s="4"/>
      <c r="F125" s="6">
        <v>0.03</v>
      </c>
      <c r="G125" s="6">
        <v>0.03</v>
      </c>
      <c r="H125" s="6">
        <v>0.03</v>
      </c>
      <c r="I125" s="6">
        <v>0.04</v>
      </c>
      <c r="J125" s="6">
        <v>0.04</v>
      </c>
      <c r="K125" s="6">
        <v>0.04</v>
      </c>
      <c r="L125" s="6">
        <v>0.04</v>
      </c>
      <c r="M125" s="6">
        <v>0.04</v>
      </c>
      <c r="N125" s="6">
        <v>0.04</v>
      </c>
    </row>
    <row r="126" spans="1:14" ht="15.75" thickBot="1">
      <c r="A126" s="7"/>
      <c r="B126" s="3" t="s">
        <v>38</v>
      </c>
      <c r="C126" s="9">
        <v>4</v>
      </c>
      <c r="D126" s="6">
        <v>0.34</v>
      </c>
      <c r="E126" s="6">
        <v>0.01</v>
      </c>
      <c r="F126" s="6">
        <v>0.03</v>
      </c>
      <c r="G126" s="6">
        <v>0.03</v>
      </c>
      <c r="H126" s="6">
        <v>0.03</v>
      </c>
      <c r="I126" s="6">
        <v>0.04</v>
      </c>
      <c r="J126" s="6">
        <v>0.04</v>
      </c>
      <c r="K126" s="6">
        <v>0.04</v>
      </c>
      <c r="L126" s="6">
        <v>0.04</v>
      </c>
      <c r="M126" s="6">
        <v>0.04</v>
      </c>
      <c r="N126" s="6">
        <v>0.04</v>
      </c>
    </row>
    <row r="127" spans="1:14" ht="15.75" thickBot="1">
      <c r="A127" s="7"/>
      <c r="B127" s="3" t="s">
        <v>39</v>
      </c>
      <c r="C127" s="9">
        <v>4</v>
      </c>
      <c r="D127" s="6">
        <v>0.36</v>
      </c>
      <c r="E127" s="6">
        <v>0.03</v>
      </c>
      <c r="F127" s="6">
        <v>0.03</v>
      </c>
      <c r="G127" s="6">
        <v>0.03</v>
      </c>
      <c r="H127" s="6">
        <v>0.03</v>
      </c>
      <c r="I127" s="6">
        <v>0.04</v>
      </c>
      <c r="J127" s="6">
        <v>0.04</v>
      </c>
      <c r="K127" s="6">
        <v>0.04</v>
      </c>
      <c r="L127" s="6">
        <v>0.04</v>
      </c>
      <c r="M127" s="6">
        <v>0.04</v>
      </c>
      <c r="N127" s="6">
        <v>0.04</v>
      </c>
    </row>
    <row r="128" spans="1:14" ht="15.75" thickBot="1">
      <c r="A128" s="7"/>
      <c r="B128" s="3" t="s">
        <v>40</v>
      </c>
      <c r="C128" s="9">
        <v>4</v>
      </c>
      <c r="D128" s="6">
        <v>0.33</v>
      </c>
      <c r="E128" s="6">
        <v>0.01</v>
      </c>
      <c r="F128" s="6">
        <v>0.03</v>
      </c>
      <c r="G128" s="6">
        <v>0.03</v>
      </c>
      <c r="H128" s="6">
        <v>0.03</v>
      </c>
      <c r="I128" s="6">
        <v>0.04</v>
      </c>
      <c r="J128" s="6">
        <v>0.04</v>
      </c>
      <c r="K128" s="6">
        <v>0.04</v>
      </c>
      <c r="L128" s="6">
        <v>0.04</v>
      </c>
      <c r="M128" s="6">
        <v>0.04</v>
      </c>
      <c r="N128" s="6">
        <v>0.04</v>
      </c>
    </row>
    <row r="129" spans="1:14" ht="15.75" thickBot="1">
      <c r="A129" s="7"/>
      <c r="B129" s="3" t="s">
        <v>41</v>
      </c>
      <c r="C129" s="9">
        <v>4</v>
      </c>
      <c r="D129" s="6">
        <v>0.34</v>
      </c>
      <c r="E129" s="6">
        <v>0.01</v>
      </c>
      <c r="F129" s="6">
        <v>0.03</v>
      </c>
      <c r="G129" s="6">
        <v>0.03</v>
      </c>
      <c r="H129" s="6">
        <v>0.03</v>
      </c>
      <c r="I129" s="6">
        <v>0.04</v>
      </c>
      <c r="J129" s="6">
        <v>0.04</v>
      </c>
      <c r="K129" s="6">
        <v>0.04</v>
      </c>
      <c r="L129" s="6">
        <v>0.04</v>
      </c>
      <c r="M129" s="6">
        <v>0.04</v>
      </c>
      <c r="N129" s="6">
        <v>0.04</v>
      </c>
    </row>
    <row r="130" spans="1:14" ht="15.75" thickBot="1">
      <c r="A130" s="7"/>
      <c r="B130" s="3" t="s">
        <v>42</v>
      </c>
      <c r="C130" s="9">
        <v>2</v>
      </c>
      <c r="D130" s="6">
        <v>0.17</v>
      </c>
      <c r="E130" s="6">
        <v>0.01</v>
      </c>
      <c r="F130" s="6">
        <v>0.02</v>
      </c>
      <c r="G130" s="6">
        <v>0.02</v>
      </c>
      <c r="H130" s="6">
        <v>0.02</v>
      </c>
      <c r="I130" s="6">
        <v>0.02</v>
      </c>
      <c r="J130" s="6">
        <v>0.02</v>
      </c>
      <c r="K130" s="6">
        <v>0.02</v>
      </c>
      <c r="L130" s="6">
        <v>0.02</v>
      </c>
      <c r="M130" s="6">
        <v>0.02</v>
      </c>
      <c r="N130" s="6">
        <v>0.02</v>
      </c>
    </row>
    <row r="131" spans="1:14" ht="15.75" thickBot="1">
      <c r="A131" s="7"/>
      <c r="B131" s="3" t="s">
        <v>43</v>
      </c>
      <c r="C131" s="9">
        <v>4</v>
      </c>
      <c r="D131" s="6">
        <v>0.3</v>
      </c>
      <c r="E131" s="4"/>
      <c r="F131" s="6">
        <v>0.01</v>
      </c>
      <c r="G131" s="6">
        <v>0.03</v>
      </c>
      <c r="H131" s="6">
        <v>0.03</v>
      </c>
      <c r="I131" s="6">
        <v>0.04</v>
      </c>
      <c r="J131" s="6">
        <v>0.04</v>
      </c>
      <c r="K131" s="6">
        <v>0.04</v>
      </c>
      <c r="L131" s="6">
        <v>0.04</v>
      </c>
      <c r="M131" s="6">
        <v>0.04</v>
      </c>
      <c r="N131" s="6">
        <v>0.04</v>
      </c>
    </row>
    <row r="132" spans="1:14" ht="15.75" thickBot="1">
      <c r="A132" s="7"/>
      <c r="B132" s="3" t="s">
        <v>44</v>
      </c>
      <c r="C132" s="9">
        <v>4</v>
      </c>
      <c r="D132" s="6">
        <v>0.3</v>
      </c>
      <c r="E132" s="4"/>
      <c r="F132" s="6">
        <v>0.01</v>
      </c>
      <c r="G132" s="6">
        <v>0.03</v>
      </c>
      <c r="H132" s="6">
        <v>0.03</v>
      </c>
      <c r="I132" s="6">
        <v>0.04</v>
      </c>
      <c r="J132" s="6">
        <v>0.04</v>
      </c>
      <c r="K132" s="6">
        <v>0.04</v>
      </c>
      <c r="L132" s="6">
        <v>0.04</v>
      </c>
      <c r="M132" s="6">
        <v>0.04</v>
      </c>
      <c r="N132" s="6">
        <v>0.04</v>
      </c>
    </row>
    <row r="133" spans="1:14" ht="15.75" thickBot="1">
      <c r="A133" s="7"/>
      <c r="B133" s="3" t="s">
        <v>45</v>
      </c>
      <c r="C133" s="9">
        <v>4</v>
      </c>
      <c r="D133" s="6">
        <v>0.3</v>
      </c>
      <c r="E133" s="4"/>
      <c r="F133" s="6">
        <v>0.01</v>
      </c>
      <c r="G133" s="6">
        <v>0.03</v>
      </c>
      <c r="H133" s="6">
        <v>0.03</v>
      </c>
      <c r="I133" s="6">
        <v>0.04</v>
      </c>
      <c r="J133" s="6">
        <v>0.04</v>
      </c>
      <c r="K133" s="6">
        <v>0.04</v>
      </c>
      <c r="L133" s="6">
        <v>0.04</v>
      </c>
      <c r="M133" s="6">
        <v>0.04</v>
      </c>
      <c r="N133" s="6">
        <v>0.04</v>
      </c>
    </row>
    <row r="134" spans="1:14" ht="15.75" thickBot="1">
      <c r="A134" s="7">
        <v>1.1299999999999999</v>
      </c>
      <c r="B134" s="3" t="s">
        <v>70</v>
      </c>
      <c r="C134" s="5"/>
      <c r="D134" s="6">
        <v>6397.25</v>
      </c>
      <c r="E134" s="6">
        <v>466.61</v>
      </c>
      <c r="F134" s="6">
        <v>478.51</v>
      </c>
      <c r="G134" s="6">
        <v>487.66</v>
      </c>
      <c r="H134" s="6">
        <v>676.78</v>
      </c>
      <c r="I134" s="6">
        <v>686.99</v>
      </c>
      <c r="J134" s="6">
        <v>698.79</v>
      </c>
      <c r="K134" s="6">
        <v>708.88</v>
      </c>
      <c r="L134" s="6">
        <v>719.28</v>
      </c>
      <c r="M134" s="6">
        <v>731.29</v>
      </c>
      <c r="N134" s="6">
        <v>742.46</v>
      </c>
    </row>
    <row r="135" spans="1:14" ht="15.75" thickBot="1">
      <c r="A135" s="7"/>
      <c r="B135" s="3" t="s">
        <v>46</v>
      </c>
      <c r="C135" s="5"/>
      <c r="D135" s="6">
        <v>2321.6999999999998</v>
      </c>
      <c r="E135" s="6">
        <v>212.49</v>
      </c>
      <c r="F135" s="6">
        <v>217.79</v>
      </c>
      <c r="G135" s="6">
        <v>221.82</v>
      </c>
      <c r="H135" s="6">
        <v>225.93</v>
      </c>
      <c r="I135" s="6">
        <v>230.12</v>
      </c>
      <c r="J135" s="6">
        <v>234.42</v>
      </c>
      <c r="K135" s="6">
        <v>238.48</v>
      </c>
      <c r="L135" s="6">
        <v>242.63</v>
      </c>
      <c r="M135" s="6">
        <v>246.85</v>
      </c>
      <c r="N135" s="6">
        <v>251.17</v>
      </c>
    </row>
    <row r="136" spans="1:14" ht="15.75" thickBot="1">
      <c r="A136" s="7"/>
      <c r="B136" s="3" t="s">
        <v>47</v>
      </c>
      <c r="C136" s="5"/>
      <c r="D136" s="6">
        <v>2722.73</v>
      </c>
      <c r="E136" s="6">
        <v>254.12</v>
      </c>
      <c r="F136" s="6">
        <v>260.73</v>
      </c>
      <c r="G136" s="6">
        <v>265.83999999999997</v>
      </c>
      <c r="H136" s="6">
        <v>268.88</v>
      </c>
      <c r="I136" s="6">
        <v>271.26</v>
      </c>
      <c r="J136" s="6">
        <v>275.05</v>
      </c>
      <c r="K136" s="6">
        <v>277.27999999999997</v>
      </c>
      <c r="L136" s="6">
        <v>279.68</v>
      </c>
      <c r="M136" s="6">
        <v>283.52999999999997</v>
      </c>
      <c r="N136" s="6">
        <v>286.36</v>
      </c>
    </row>
    <row r="137" spans="1:14" ht="15.75" thickBot="1">
      <c r="A137" s="7"/>
      <c r="B137" s="3" t="s">
        <v>48</v>
      </c>
      <c r="C137" s="9">
        <v>35964</v>
      </c>
      <c r="D137" s="6">
        <v>1352.82</v>
      </c>
      <c r="E137" s="4"/>
      <c r="F137" s="4"/>
      <c r="G137" s="4"/>
      <c r="H137" s="6">
        <v>181.97</v>
      </c>
      <c r="I137" s="6">
        <v>185.61</v>
      </c>
      <c r="J137" s="6">
        <v>189.32</v>
      </c>
      <c r="K137" s="6">
        <v>193.11</v>
      </c>
      <c r="L137" s="6">
        <v>196.97</v>
      </c>
      <c r="M137" s="6">
        <v>200.91</v>
      </c>
      <c r="N137" s="6">
        <v>204.93</v>
      </c>
    </row>
    <row r="138" spans="1:14" ht="15.75" thickBot="1">
      <c r="A138" s="7">
        <v>1.1399999999999999</v>
      </c>
      <c r="B138" s="3" t="s">
        <v>71</v>
      </c>
      <c r="C138" s="5"/>
      <c r="D138" s="6">
        <v>434.52</v>
      </c>
      <c r="E138" s="4"/>
      <c r="F138" s="4"/>
      <c r="G138" s="4"/>
      <c r="H138" s="6">
        <v>58.45</v>
      </c>
      <c r="I138" s="6">
        <v>59.62</v>
      </c>
      <c r="J138" s="6">
        <v>60.81</v>
      </c>
      <c r="K138" s="6">
        <v>62.03</v>
      </c>
      <c r="L138" s="6">
        <v>63.27</v>
      </c>
      <c r="M138" s="6">
        <v>64.53</v>
      </c>
      <c r="N138" s="6">
        <v>65.819999999999993</v>
      </c>
    </row>
    <row r="139" spans="1:14" ht="15.75" thickBot="1">
      <c r="A139" s="7">
        <v>1.1499999999999999</v>
      </c>
      <c r="B139" s="3" t="s">
        <v>72</v>
      </c>
      <c r="C139" s="5"/>
      <c r="D139" s="6">
        <v>12653.79</v>
      </c>
      <c r="E139" s="6">
        <v>1155.6400000000001</v>
      </c>
      <c r="F139" s="6">
        <v>1178.75</v>
      </c>
      <c r="G139" s="6">
        <v>1202.32</v>
      </c>
      <c r="H139" s="6">
        <v>1226.3699999999999</v>
      </c>
      <c r="I139" s="6">
        <v>1250.8900000000001</v>
      </c>
      <c r="J139" s="6">
        <v>1275.9000000000001</v>
      </c>
      <c r="K139" s="6">
        <v>1301.42</v>
      </c>
      <c r="L139" s="6">
        <v>1327.44</v>
      </c>
      <c r="M139" s="6">
        <v>1353.99</v>
      </c>
      <c r="N139" s="6">
        <v>1381.07</v>
      </c>
    </row>
    <row r="140" spans="1:14" ht="15.75" thickBot="1">
      <c r="A140" s="7">
        <v>1.1599999999999999</v>
      </c>
      <c r="B140" s="3" t="s">
        <v>73</v>
      </c>
      <c r="C140" s="5"/>
      <c r="D140" s="6">
        <v>2329.67</v>
      </c>
      <c r="E140" s="6">
        <v>147.36000000000001</v>
      </c>
      <c r="F140" s="6">
        <v>157.91999999999999</v>
      </c>
      <c r="G140" s="6">
        <v>165.32</v>
      </c>
      <c r="H140" s="6">
        <v>229.14</v>
      </c>
      <c r="I140" s="6">
        <v>238.93</v>
      </c>
      <c r="J140" s="6">
        <v>247.95</v>
      </c>
      <c r="K140" s="6">
        <v>268.24</v>
      </c>
      <c r="L140" s="6">
        <v>285.58</v>
      </c>
      <c r="M140" s="6">
        <v>289.60000000000002</v>
      </c>
      <c r="N140" s="6">
        <v>299.64</v>
      </c>
    </row>
    <row r="141" spans="1:14" ht="15.75" thickBot="1">
      <c r="A141" s="7">
        <v>1.17</v>
      </c>
      <c r="B141" s="3" t="s">
        <v>74</v>
      </c>
      <c r="C141" s="5"/>
      <c r="D141" s="6">
        <v>2389.88</v>
      </c>
      <c r="E141" s="4"/>
      <c r="F141" s="6">
        <v>245</v>
      </c>
      <c r="G141" s="6">
        <v>249.9</v>
      </c>
      <c r="H141" s="6">
        <v>254.9</v>
      </c>
      <c r="I141" s="6">
        <v>260</v>
      </c>
      <c r="J141" s="6">
        <v>265.2</v>
      </c>
      <c r="K141" s="6">
        <v>270.5</v>
      </c>
      <c r="L141" s="6">
        <v>275.91000000000003</v>
      </c>
      <c r="M141" s="6">
        <v>281.43</v>
      </c>
      <c r="N141" s="6">
        <v>287.06</v>
      </c>
    </row>
    <row r="142" spans="1:14" ht="15.75" thickBot="1">
      <c r="A142" s="7">
        <v>1.18</v>
      </c>
      <c r="B142" s="3" t="s">
        <v>75</v>
      </c>
      <c r="C142" s="5"/>
      <c r="D142" s="6">
        <v>17083.37</v>
      </c>
      <c r="E142" s="6">
        <v>909.99</v>
      </c>
      <c r="F142" s="6">
        <v>1160.27</v>
      </c>
      <c r="G142" s="6">
        <v>1320.96</v>
      </c>
      <c r="H142" s="6">
        <v>1433.46</v>
      </c>
      <c r="I142" s="6">
        <v>1612</v>
      </c>
      <c r="J142" s="6">
        <v>1807.29</v>
      </c>
      <c r="K142" s="6">
        <v>1995.15</v>
      </c>
      <c r="L142" s="6">
        <v>2150.58</v>
      </c>
      <c r="M142" s="6">
        <v>2282.52</v>
      </c>
      <c r="N142" s="6">
        <v>2411.16</v>
      </c>
    </row>
    <row r="143" spans="1:14" ht="15.75" thickBot="1">
      <c r="A143" s="7">
        <v>1.19</v>
      </c>
      <c r="B143" s="11" t="s">
        <v>15</v>
      </c>
      <c r="C143" s="5"/>
      <c r="D143" s="6">
        <v>612.15</v>
      </c>
      <c r="E143" s="4"/>
      <c r="F143" s="6">
        <v>0</v>
      </c>
      <c r="G143" s="6">
        <v>0</v>
      </c>
      <c r="H143" s="6">
        <v>122.43</v>
      </c>
      <c r="I143" s="6">
        <v>122.43</v>
      </c>
      <c r="J143" s="6">
        <v>122.43</v>
      </c>
      <c r="K143" s="6">
        <v>122.43</v>
      </c>
      <c r="L143" s="6">
        <v>122.43</v>
      </c>
      <c r="M143" s="6">
        <v>0</v>
      </c>
      <c r="N143" s="6">
        <v>0</v>
      </c>
    </row>
    <row r="144" spans="1:14" ht="15.75" thickBot="1">
      <c r="A144" s="7">
        <v>1.2</v>
      </c>
      <c r="B144" s="11" t="s">
        <v>76</v>
      </c>
      <c r="C144" s="5"/>
      <c r="D144" s="6">
        <v>35.479999999999997</v>
      </c>
      <c r="E144" s="4"/>
      <c r="F144" s="4"/>
      <c r="G144" s="4"/>
      <c r="H144" s="6">
        <v>3.36</v>
      </c>
      <c r="I144" s="6">
        <v>3.94</v>
      </c>
      <c r="J144" s="6">
        <v>4.53</v>
      </c>
      <c r="K144" s="6">
        <v>5.1100000000000003</v>
      </c>
      <c r="L144" s="6">
        <v>5.69</v>
      </c>
      <c r="M144" s="6">
        <v>6.13</v>
      </c>
      <c r="N144" s="6">
        <v>6.72</v>
      </c>
    </row>
    <row r="145" spans="1:14" ht="15.75" thickBot="1">
      <c r="A145" s="7">
        <v>2</v>
      </c>
      <c r="B145" s="3" t="s">
        <v>49</v>
      </c>
      <c r="C145" s="12"/>
      <c r="D145" s="6">
        <v>4513.7299999999996</v>
      </c>
      <c r="E145" s="13">
        <v>288.61</v>
      </c>
      <c r="F145" s="13">
        <v>348.84</v>
      </c>
      <c r="G145" s="13">
        <v>391.32</v>
      </c>
      <c r="H145" s="13">
        <v>432.33</v>
      </c>
      <c r="I145" s="13">
        <v>454.14</v>
      </c>
      <c r="J145" s="13">
        <v>477.38</v>
      </c>
      <c r="K145" s="13">
        <v>501.21</v>
      </c>
      <c r="L145" s="13">
        <v>523.53</v>
      </c>
      <c r="M145" s="13">
        <v>537.44000000000005</v>
      </c>
      <c r="N145" s="13">
        <v>558.91</v>
      </c>
    </row>
    <row r="146" spans="1:14" ht="15.75" thickBot="1">
      <c r="A146" s="7">
        <v>3</v>
      </c>
      <c r="B146" s="3" t="s">
        <v>50</v>
      </c>
      <c r="C146" s="12"/>
      <c r="D146" s="6">
        <v>63364.31</v>
      </c>
      <c r="E146" s="13">
        <v>4049.45</v>
      </c>
      <c r="F146" s="13">
        <v>4888.71</v>
      </c>
      <c r="G146" s="13">
        <v>5425.45</v>
      </c>
      <c r="H146" s="13">
        <v>6065.36</v>
      </c>
      <c r="I146" s="13">
        <v>6380.39</v>
      </c>
      <c r="J146" s="13">
        <v>6717.07</v>
      </c>
      <c r="K146" s="13">
        <v>7061.11</v>
      </c>
      <c r="L146" s="13">
        <v>7377.62</v>
      </c>
      <c r="M146" s="13">
        <v>7551.09</v>
      </c>
      <c r="N146" s="13">
        <v>7848.07</v>
      </c>
    </row>
    <row r="149" spans="1:14">
      <c r="C149" s="27"/>
    </row>
  </sheetData>
  <sheetProtection password="EF37" sheet="1" objects="1" scenarios="1"/>
  <mergeCells count="7">
    <mergeCell ref="A1:N1"/>
    <mergeCell ref="H3:N3"/>
    <mergeCell ref="A3:A5"/>
    <mergeCell ref="B3:B5"/>
    <mergeCell ref="C3:C5"/>
    <mergeCell ref="D3:D5"/>
    <mergeCell ref="E3:G3"/>
  </mergeCells>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18"/>
  <sheetViews>
    <sheetView workbookViewId="0">
      <selection activeCell="J25" sqref="J25"/>
    </sheetView>
  </sheetViews>
  <sheetFormatPr defaultRowHeight="13.5"/>
  <cols>
    <col min="1" max="1" width="22.25" bestFit="1" customWidth="1"/>
    <col min="2" max="2" width="13.125" bestFit="1" customWidth="1"/>
    <col min="13" max="13" width="12" bestFit="1" customWidth="1"/>
  </cols>
  <sheetData>
    <row r="3" spans="1:13">
      <c r="A3" s="22" t="s">
        <v>77</v>
      </c>
      <c r="B3" s="14" t="s">
        <v>17</v>
      </c>
      <c r="C3" s="15">
        <v>2021</v>
      </c>
      <c r="D3" s="15">
        <v>2022</v>
      </c>
      <c r="E3" s="15">
        <v>2023</v>
      </c>
      <c r="F3" s="15">
        <v>2024</v>
      </c>
      <c r="G3" s="15">
        <v>2025</v>
      </c>
      <c r="H3" s="15">
        <v>2026</v>
      </c>
      <c r="I3" s="15">
        <v>2027</v>
      </c>
      <c r="J3" s="15">
        <v>2028</v>
      </c>
      <c r="K3" s="15">
        <v>2029</v>
      </c>
      <c r="L3" s="16">
        <v>2030</v>
      </c>
      <c r="M3" s="15" t="s">
        <v>18</v>
      </c>
    </row>
    <row r="4" spans="1:13">
      <c r="A4" s="102" t="s">
        <v>47</v>
      </c>
      <c r="B4" s="20" t="s">
        <v>78</v>
      </c>
      <c r="C4" s="17">
        <v>308.07</v>
      </c>
      <c r="D4" s="17">
        <v>314.97345000000001</v>
      </c>
      <c r="E4" s="17">
        <v>326.82755524999999</v>
      </c>
      <c r="F4" s="17">
        <v>334.36629523624998</v>
      </c>
      <c r="G4" s="17">
        <v>342.24427852188097</v>
      </c>
      <c r="H4" s="17">
        <v>355.25677105536602</v>
      </c>
      <c r="I4" s="17">
        <v>363.859725752857</v>
      </c>
      <c r="J4" s="17">
        <v>372.84981341173602</v>
      </c>
      <c r="K4" s="17">
        <v>387.16445501526402</v>
      </c>
      <c r="L4" s="17">
        <v>396.98185549095098</v>
      </c>
      <c r="M4" s="18">
        <f>SUM(C4:L4)</f>
        <v>3502.5941997343057</v>
      </c>
    </row>
    <row r="5" spans="1:13">
      <c r="A5" s="102"/>
      <c r="B5" s="20" t="s">
        <v>79</v>
      </c>
      <c r="C5" s="17">
        <v>254.11509000000001</v>
      </c>
      <c r="D5" s="17">
        <v>260.72673374999999</v>
      </c>
      <c r="E5" s="17">
        <v>265.8408925</v>
      </c>
      <c r="F5" s="17">
        <v>268.87576875000002</v>
      </c>
      <c r="G5" s="17">
        <v>271.26469750000001</v>
      </c>
      <c r="H5" s="17">
        <v>275.04759374999998</v>
      </c>
      <c r="I5" s="17">
        <v>277.28487749999999</v>
      </c>
      <c r="J5" s="17">
        <v>279.68255499999998</v>
      </c>
      <c r="K5" s="17">
        <v>283.52669250000002</v>
      </c>
      <c r="L5" s="17">
        <v>286.36472375</v>
      </c>
      <c r="M5" s="18">
        <f t="shared" ref="M5:M15" si="0">SUM(C5:L5)</f>
        <v>2722.7296249999999</v>
      </c>
    </row>
    <row r="6" spans="1:13">
      <c r="A6" s="103"/>
      <c r="B6" s="20" t="s">
        <v>80</v>
      </c>
      <c r="C6" s="19">
        <f>C4-C5</f>
        <v>53.954909999999984</v>
      </c>
      <c r="D6" s="19">
        <f t="shared" ref="D6:L6" si="1">D4-D5</f>
        <v>54.24671625000002</v>
      </c>
      <c r="E6" s="19">
        <f t="shared" si="1"/>
        <v>60.986662749999994</v>
      </c>
      <c r="F6" s="19">
        <f t="shared" si="1"/>
        <v>65.490526486249962</v>
      </c>
      <c r="G6" s="19">
        <f t="shared" si="1"/>
        <v>70.979581021880961</v>
      </c>
      <c r="H6" s="19">
        <f t="shared" si="1"/>
        <v>80.20917730536604</v>
      </c>
      <c r="I6" s="19">
        <f t="shared" si="1"/>
        <v>86.574848252857009</v>
      </c>
      <c r="J6" s="19">
        <f t="shared" si="1"/>
        <v>93.167258411736043</v>
      </c>
      <c r="K6" s="19">
        <f t="shared" si="1"/>
        <v>103.637762515264</v>
      </c>
      <c r="L6" s="19">
        <f t="shared" si="1"/>
        <v>110.61713174095098</v>
      </c>
      <c r="M6" s="18">
        <f t="shared" si="0"/>
        <v>779.86457473430505</v>
      </c>
    </row>
    <row r="7" spans="1:13">
      <c r="A7" s="102" t="s">
        <v>84</v>
      </c>
      <c r="B7" s="20" t="s">
        <v>78</v>
      </c>
      <c r="C7" s="17">
        <v>1993.03682</v>
      </c>
      <c r="D7" s="17">
        <v>2069.2234769000002</v>
      </c>
      <c r="E7" s="17">
        <v>2148.8385333605002</v>
      </c>
      <c r="F7" s="17">
        <v>2232.0362673617201</v>
      </c>
      <c r="G7" s="17">
        <v>2318.9778993929999</v>
      </c>
      <c r="H7" s="17">
        <v>2409.8319048656799</v>
      </c>
      <c r="I7" s="17">
        <v>2504.77434058464</v>
      </c>
      <c r="J7" s="17">
        <v>2603.9891859109498</v>
      </c>
      <c r="K7" s="17">
        <v>2707.6686992769401</v>
      </c>
      <c r="L7" s="17">
        <v>2816.0137907444</v>
      </c>
      <c r="M7" s="18">
        <f t="shared" si="0"/>
        <v>23804.390918397829</v>
      </c>
    </row>
    <row r="8" spans="1:13">
      <c r="A8" s="102"/>
      <c r="B8" s="20" t="s">
        <v>79</v>
      </c>
      <c r="C8" s="17">
        <v>1155.64028174134</v>
      </c>
      <c r="D8" s="17">
        <v>1178.75025557616</v>
      </c>
      <c r="E8" s="17">
        <v>1202.32234393369</v>
      </c>
      <c r="F8" s="17">
        <v>1226.36578655574</v>
      </c>
      <c r="G8" s="17">
        <v>1250.89000790254</v>
      </c>
      <c r="H8" s="17">
        <v>1275.9046208447401</v>
      </c>
      <c r="I8" s="17">
        <v>1301.4194304293201</v>
      </c>
      <c r="J8" s="17">
        <v>1327.4444377206</v>
      </c>
      <c r="K8" s="17">
        <v>1353.9898437182001</v>
      </c>
      <c r="L8" s="17">
        <v>1381.0660533530499</v>
      </c>
      <c r="M8" s="18">
        <f t="shared" si="0"/>
        <v>12653.793061775379</v>
      </c>
    </row>
    <row r="9" spans="1:13">
      <c r="A9" s="103"/>
      <c r="B9" s="20" t="s">
        <v>80</v>
      </c>
      <c r="C9" s="17">
        <f>C7-C8</f>
        <v>837.39653825866003</v>
      </c>
      <c r="D9" s="17">
        <f t="shared" ref="D9:L9" si="2">D7-D8</f>
        <v>890.47322132384011</v>
      </c>
      <c r="E9" s="17">
        <f t="shared" si="2"/>
        <v>946.51618942681012</v>
      </c>
      <c r="F9" s="17">
        <f t="shared" si="2"/>
        <v>1005.6704808059801</v>
      </c>
      <c r="G9" s="17">
        <f t="shared" si="2"/>
        <v>1068.0878914904599</v>
      </c>
      <c r="H9" s="17">
        <f t="shared" si="2"/>
        <v>1133.9272840209399</v>
      </c>
      <c r="I9" s="17">
        <f t="shared" si="2"/>
        <v>1203.3549101553199</v>
      </c>
      <c r="J9" s="17">
        <f t="shared" si="2"/>
        <v>1276.5447481903498</v>
      </c>
      <c r="K9" s="17">
        <f t="shared" si="2"/>
        <v>1353.67885555874</v>
      </c>
      <c r="L9" s="17">
        <f t="shared" si="2"/>
        <v>1434.9477373913501</v>
      </c>
      <c r="M9" s="18">
        <f t="shared" si="0"/>
        <v>11150.597856622451</v>
      </c>
    </row>
    <row r="10" spans="1:13">
      <c r="A10" s="102" t="s">
        <v>46</v>
      </c>
      <c r="B10" s="20" t="s">
        <v>78</v>
      </c>
      <c r="C10" s="17">
        <v>267.81</v>
      </c>
      <c r="D10" s="17">
        <v>284.32145000000003</v>
      </c>
      <c r="E10" s="17">
        <v>301.60091525000001</v>
      </c>
      <c r="F10" s="17">
        <v>319.42170643625002</v>
      </c>
      <c r="G10" s="17">
        <v>337.80818322588101</v>
      </c>
      <c r="H10" s="17">
        <v>357.38580147104602</v>
      </c>
      <c r="I10" s="17">
        <v>371.73116253724299</v>
      </c>
      <c r="J10" s="17">
        <v>386.72206485141902</v>
      </c>
      <c r="K10" s="17">
        <v>402.38755776973301</v>
      </c>
      <c r="L10" s="17">
        <v>418.75799786937</v>
      </c>
      <c r="M10" s="18">
        <f t="shared" si="0"/>
        <v>3447.9468394109426</v>
      </c>
    </row>
    <row r="11" spans="1:13">
      <c r="A11" s="102"/>
      <c r="B11" s="20" t="s">
        <v>79</v>
      </c>
      <c r="C11" s="17">
        <v>212.49334260000001</v>
      </c>
      <c r="D11" s="17">
        <v>217.78617385199999</v>
      </c>
      <c r="E11" s="17">
        <v>221.82007621404</v>
      </c>
      <c r="F11" s="17">
        <v>225.930833899871</v>
      </c>
      <c r="G11" s="17">
        <v>230.12004415926501</v>
      </c>
      <c r="H11" s="17">
        <v>234.42263799128801</v>
      </c>
      <c r="I11" s="17">
        <v>238.482305873418</v>
      </c>
      <c r="J11" s="17">
        <v>242.62542350685899</v>
      </c>
      <c r="K11" s="17">
        <v>246.853727578448</v>
      </c>
      <c r="L11" s="17">
        <v>251.16899153951201</v>
      </c>
      <c r="M11" s="18">
        <f t="shared" si="0"/>
        <v>2321.703557214701</v>
      </c>
    </row>
    <row r="12" spans="1:13">
      <c r="A12" s="103"/>
      <c r="B12" s="20" t="s">
        <v>80</v>
      </c>
      <c r="C12" s="19">
        <f>C10-C11</f>
        <v>55.316657399999997</v>
      </c>
      <c r="D12" s="19">
        <f t="shared" ref="D12:L12" si="3">D10-D11</f>
        <v>66.535276148000037</v>
      </c>
      <c r="E12" s="19">
        <f t="shared" si="3"/>
        <v>79.780839035960014</v>
      </c>
      <c r="F12" s="19">
        <f t="shared" si="3"/>
        <v>93.490872536379015</v>
      </c>
      <c r="G12" s="19">
        <f t="shared" si="3"/>
        <v>107.688139066616</v>
      </c>
      <c r="H12" s="19">
        <f t="shared" si="3"/>
        <v>122.96316347975801</v>
      </c>
      <c r="I12" s="19">
        <f t="shared" si="3"/>
        <v>133.24885666382499</v>
      </c>
      <c r="J12" s="19">
        <f t="shared" si="3"/>
        <v>144.09664134456003</v>
      </c>
      <c r="K12" s="19">
        <f t="shared" si="3"/>
        <v>155.53383019128501</v>
      </c>
      <c r="L12" s="19">
        <f t="shared" si="3"/>
        <v>167.58900632985799</v>
      </c>
      <c r="M12" s="18">
        <f t="shared" si="0"/>
        <v>1126.2432821962411</v>
      </c>
    </row>
    <row r="13" spans="1:13">
      <c r="A13" s="102" t="s">
        <v>85</v>
      </c>
      <c r="B13" s="20" t="s">
        <v>78</v>
      </c>
      <c r="C13" s="17">
        <v>110.69</v>
      </c>
      <c r="D13" s="17">
        <v>306.9278784</v>
      </c>
      <c r="E13" s="17">
        <v>399.00009352500001</v>
      </c>
      <c r="F13" s="17">
        <v>497.94621425999998</v>
      </c>
      <c r="G13" s="17">
        <v>604.17818307000005</v>
      </c>
      <c r="H13" s="17">
        <v>718.13253599999996</v>
      </c>
      <c r="I13" s="17">
        <v>840.21506711999996</v>
      </c>
      <c r="J13" s="17">
        <v>922.3484017275</v>
      </c>
      <c r="K13" s="17">
        <v>959.26336530749995</v>
      </c>
      <c r="L13" s="17">
        <v>997.63857270000005</v>
      </c>
      <c r="M13" s="18">
        <f t="shared" si="0"/>
        <v>6356.3403121099991</v>
      </c>
    </row>
    <row r="14" spans="1:13">
      <c r="A14" s="102"/>
      <c r="B14" s="20" t="s">
        <v>79</v>
      </c>
      <c r="C14" s="17">
        <v>147.36329499999999</v>
      </c>
      <c r="D14" s="17">
        <v>157.91650999999999</v>
      </c>
      <c r="E14" s="17">
        <v>165.32098999999999</v>
      </c>
      <c r="F14" s="17">
        <v>229.13539499999999</v>
      </c>
      <c r="G14" s="17">
        <v>238.93392499999999</v>
      </c>
      <c r="H14" s="17">
        <v>247.946685</v>
      </c>
      <c r="I14" s="17">
        <v>268.244755</v>
      </c>
      <c r="J14" s="17">
        <v>285.57772499999999</v>
      </c>
      <c r="K14" s="17">
        <v>289.595595</v>
      </c>
      <c r="L14" s="17">
        <v>299.63621999999998</v>
      </c>
      <c r="M14" s="18">
        <f t="shared" si="0"/>
        <v>2329.6710949999997</v>
      </c>
    </row>
    <row r="15" spans="1:13">
      <c r="A15" s="103"/>
      <c r="B15" s="20" t="s">
        <v>80</v>
      </c>
      <c r="C15" s="19">
        <f>C13-C14</f>
        <v>-36.673294999999996</v>
      </c>
      <c r="D15" s="19">
        <f t="shared" ref="D15:L15" si="4">D13-D14</f>
        <v>149.01136840000001</v>
      </c>
      <c r="E15" s="19">
        <f t="shared" si="4"/>
        <v>233.67910352500002</v>
      </c>
      <c r="F15" s="19">
        <f t="shared" si="4"/>
        <v>268.81081926000002</v>
      </c>
      <c r="G15" s="19">
        <f t="shared" si="4"/>
        <v>365.24425807000006</v>
      </c>
      <c r="H15" s="19">
        <f t="shared" si="4"/>
        <v>470.18585099999996</v>
      </c>
      <c r="I15" s="19">
        <f t="shared" si="4"/>
        <v>571.97031212000002</v>
      </c>
      <c r="J15" s="19">
        <f t="shared" si="4"/>
        <v>636.77067672750002</v>
      </c>
      <c r="K15" s="19">
        <f t="shared" si="4"/>
        <v>669.66777030749995</v>
      </c>
      <c r="L15" s="19">
        <f t="shared" si="4"/>
        <v>698.00235270000007</v>
      </c>
      <c r="M15" s="18">
        <f t="shared" si="0"/>
        <v>4026.6692171100003</v>
      </c>
    </row>
    <row r="16" spans="1:13">
      <c r="A16" s="102" t="s">
        <v>81</v>
      </c>
      <c r="B16" s="102"/>
      <c r="C16" s="21">
        <f t="shared" ref="C16:L17" si="5">C4+C7+C10+C13</f>
        <v>2679.60682</v>
      </c>
      <c r="D16" s="21">
        <f t="shared" si="5"/>
        <v>2975.4462552999998</v>
      </c>
      <c r="E16" s="21">
        <f t="shared" si="5"/>
        <v>3176.2670973855002</v>
      </c>
      <c r="F16" s="21">
        <f t="shared" si="5"/>
        <v>3383.7704832942204</v>
      </c>
      <c r="G16" s="21">
        <f t="shared" si="5"/>
        <v>3603.2085442107618</v>
      </c>
      <c r="H16" s="21">
        <f t="shared" si="5"/>
        <v>3840.6070133920921</v>
      </c>
      <c r="I16" s="21">
        <f t="shared" si="5"/>
        <v>4080.5802959947396</v>
      </c>
      <c r="J16" s="21">
        <f t="shared" si="5"/>
        <v>4285.9094659016046</v>
      </c>
      <c r="K16" s="21">
        <f t="shared" si="5"/>
        <v>4456.4840773694377</v>
      </c>
      <c r="L16" s="21">
        <f t="shared" si="5"/>
        <v>4629.3922168047211</v>
      </c>
      <c r="M16" s="21">
        <f>SUM(C16:L16)</f>
        <v>37111.272269653076</v>
      </c>
    </row>
    <row r="17" spans="1:13">
      <c r="A17" s="102" t="s">
        <v>82</v>
      </c>
      <c r="B17" s="102"/>
      <c r="C17" s="21">
        <f t="shared" si="5"/>
        <v>1769.6120093413401</v>
      </c>
      <c r="D17" s="21">
        <f t="shared" si="5"/>
        <v>1815.1796731781601</v>
      </c>
      <c r="E17" s="21">
        <f t="shared" si="5"/>
        <v>1855.3043026477301</v>
      </c>
      <c r="F17" s="21">
        <f t="shared" si="5"/>
        <v>1950.3077842056109</v>
      </c>
      <c r="G17" s="21">
        <f t="shared" si="5"/>
        <v>1991.2086745618051</v>
      </c>
      <c r="H17" s="21">
        <f t="shared" si="5"/>
        <v>2033.3215375860282</v>
      </c>
      <c r="I17" s="21">
        <f t="shared" si="5"/>
        <v>2085.4313688027382</v>
      </c>
      <c r="J17" s="21">
        <f t="shared" si="5"/>
        <v>2135.3301412274591</v>
      </c>
      <c r="K17" s="21">
        <f t="shared" si="5"/>
        <v>2173.9658587966478</v>
      </c>
      <c r="L17" s="21">
        <f t="shared" si="5"/>
        <v>2218.235988642562</v>
      </c>
      <c r="M17" s="21">
        <f t="shared" ref="M17:M18" si="6">SUM(C17:L17)</f>
        <v>20027.897338990078</v>
      </c>
    </row>
    <row r="18" spans="1:13">
      <c r="A18" s="102" t="s">
        <v>83</v>
      </c>
      <c r="B18" s="102"/>
      <c r="C18" s="84">
        <f t="shared" ref="C18:L18" si="7">C6+C9+C12+C15</f>
        <v>909.99481065865984</v>
      </c>
      <c r="D18" s="84">
        <f t="shared" si="7"/>
        <v>1160.2665821218402</v>
      </c>
      <c r="E18" s="84">
        <f t="shared" si="7"/>
        <v>1320.9627947377703</v>
      </c>
      <c r="F18" s="84">
        <f t="shared" si="7"/>
        <v>1433.4626990886093</v>
      </c>
      <c r="G18" s="84">
        <f t="shared" si="7"/>
        <v>1611.999869648957</v>
      </c>
      <c r="H18" s="84">
        <f t="shared" si="7"/>
        <v>1807.2854758060637</v>
      </c>
      <c r="I18" s="84">
        <f t="shared" si="7"/>
        <v>1995.1489271920018</v>
      </c>
      <c r="J18" s="84">
        <f t="shared" si="7"/>
        <v>2150.5793246741459</v>
      </c>
      <c r="K18" s="84">
        <f t="shared" si="7"/>
        <v>2282.518218572789</v>
      </c>
      <c r="L18" s="84">
        <f t="shared" si="7"/>
        <v>2411.1562281621591</v>
      </c>
      <c r="M18" s="23">
        <f t="shared" si="6"/>
        <v>17083.374930662998</v>
      </c>
    </row>
  </sheetData>
  <sheetProtection password="EF37" sheet="1" objects="1" scenarios="1"/>
  <mergeCells count="7">
    <mergeCell ref="A18:B18"/>
    <mergeCell ref="A4:A6"/>
    <mergeCell ref="A7:A9"/>
    <mergeCell ref="A10:A12"/>
    <mergeCell ref="A13:A15"/>
    <mergeCell ref="A16:B16"/>
    <mergeCell ref="A17:B17"/>
  </mergeCells>
  <phoneticPr fontId="5"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workbookViewId="0">
      <selection sqref="A1:XFD1048576"/>
    </sheetView>
  </sheetViews>
  <sheetFormatPr defaultColWidth="8.75" defaultRowHeight="13.5"/>
  <cols>
    <col min="1" max="1" width="9" style="73" customWidth="1"/>
    <col min="2" max="2" width="21.875" style="73" customWidth="1"/>
    <col min="3" max="3" width="10.875" style="73" customWidth="1"/>
    <col min="4" max="4" width="5" style="73" customWidth="1"/>
    <col min="5" max="6" width="9.875" style="73" customWidth="1"/>
    <col min="7" max="16384" width="8.75" style="73"/>
  </cols>
  <sheetData>
    <row r="1" spans="1:14" ht="20.25">
      <c r="A1" s="111" t="s">
        <v>199</v>
      </c>
      <c r="B1" s="111"/>
      <c r="C1" s="111"/>
      <c r="D1" s="111"/>
      <c r="E1" s="111"/>
      <c r="F1" s="111"/>
      <c r="G1" s="111"/>
      <c r="H1" s="111"/>
      <c r="I1" s="111"/>
      <c r="J1" s="111"/>
      <c r="K1" s="111"/>
      <c r="L1" s="111"/>
      <c r="M1" s="111"/>
      <c r="N1" s="111"/>
    </row>
    <row r="2" spans="1:14">
      <c r="A2" s="74"/>
      <c r="B2" s="74"/>
      <c r="C2" s="74"/>
      <c r="D2" s="74"/>
      <c r="E2" s="74"/>
      <c r="F2" s="74"/>
      <c r="G2" s="74"/>
      <c r="H2" s="74"/>
      <c r="I2" s="74"/>
      <c r="J2" s="74"/>
      <c r="K2" s="74"/>
      <c r="L2" s="74"/>
      <c r="M2" s="74" t="s">
        <v>182</v>
      </c>
      <c r="N2" s="74"/>
    </row>
    <row r="3" spans="1:14">
      <c r="A3" s="110" t="s">
        <v>16</v>
      </c>
      <c r="B3" s="110" t="s">
        <v>17</v>
      </c>
      <c r="C3" s="110" t="s">
        <v>18</v>
      </c>
      <c r="D3" s="110" t="s">
        <v>148</v>
      </c>
      <c r="E3" s="109" t="s">
        <v>19</v>
      </c>
      <c r="F3" s="109"/>
      <c r="G3" s="109"/>
      <c r="H3" s="110" t="s">
        <v>20</v>
      </c>
      <c r="I3" s="110"/>
      <c r="J3" s="110"/>
      <c r="K3" s="110"/>
      <c r="L3" s="110"/>
      <c r="M3" s="110"/>
      <c r="N3" s="110"/>
    </row>
    <row r="4" spans="1:14">
      <c r="A4" s="110"/>
      <c r="B4" s="110"/>
      <c r="C4" s="110"/>
      <c r="D4" s="110"/>
      <c r="E4" s="75">
        <v>1</v>
      </c>
      <c r="F4" s="75">
        <v>2</v>
      </c>
      <c r="G4" s="75">
        <v>3</v>
      </c>
      <c r="H4" s="75">
        <v>4</v>
      </c>
      <c r="I4" s="75">
        <v>5</v>
      </c>
      <c r="J4" s="75">
        <v>6</v>
      </c>
      <c r="K4" s="75">
        <v>7</v>
      </c>
      <c r="L4" s="75">
        <v>8</v>
      </c>
      <c r="M4" s="75">
        <v>9</v>
      </c>
      <c r="N4" s="75">
        <v>10</v>
      </c>
    </row>
    <row r="5" spans="1:14">
      <c r="A5" s="110"/>
      <c r="B5" s="110"/>
      <c r="C5" s="110"/>
      <c r="D5" s="110"/>
      <c r="E5" s="75">
        <v>2021</v>
      </c>
      <c r="F5" s="75">
        <v>2022</v>
      </c>
      <c r="G5" s="75">
        <v>2023</v>
      </c>
      <c r="H5" s="75">
        <v>2024</v>
      </c>
      <c r="I5" s="75">
        <v>2025</v>
      </c>
      <c r="J5" s="75">
        <v>2026</v>
      </c>
      <c r="K5" s="75">
        <v>2027</v>
      </c>
      <c r="L5" s="75">
        <v>2028</v>
      </c>
      <c r="M5" s="75">
        <v>2029</v>
      </c>
      <c r="N5" s="75">
        <v>2030</v>
      </c>
    </row>
    <row r="6" spans="1:14">
      <c r="A6" s="68">
        <v>1</v>
      </c>
      <c r="B6" s="76" t="s">
        <v>153</v>
      </c>
      <c r="C6" s="70">
        <v>420830.5</v>
      </c>
      <c r="D6" s="68"/>
      <c r="E6" s="70">
        <v>4374.05</v>
      </c>
      <c r="F6" s="70">
        <v>28046.67</v>
      </c>
      <c r="G6" s="70">
        <v>42271.14</v>
      </c>
      <c r="H6" s="70">
        <v>48443.1</v>
      </c>
      <c r="I6" s="70">
        <v>48781.599999999999</v>
      </c>
      <c r="J6" s="70">
        <v>49143.26</v>
      </c>
      <c r="K6" s="70">
        <v>49513.01</v>
      </c>
      <c r="L6" s="70">
        <v>49853.77</v>
      </c>
      <c r="M6" s="70">
        <v>50041.73</v>
      </c>
      <c r="N6" s="70">
        <v>50362.17</v>
      </c>
    </row>
    <row r="7" spans="1:14">
      <c r="A7" s="68">
        <v>1.1000000000000001</v>
      </c>
      <c r="B7" s="76" t="s">
        <v>154</v>
      </c>
      <c r="C7" s="70">
        <v>354794.78</v>
      </c>
      <c r="D7" s="68"/>
      <c r="E7" s="70">
        <v>1694.45</v>
      </c>
      <c r="F7" s="70">
        <v>25071.22</v>
      </c>
      <c r="G7" s="70">
        <v>39094.879999999997</v>
      </c>
      <c r="H7" s="70">
        <v>40121.980000000003</v>
      </c>
      <c r="I7" s="70">
        <v>40080.47</v>
      </c>
      <c r="J7" s="70">
        <v>40061.800000000003</v>
      </c>
      <c r="K7" s="70">
        <v>40069.08</v>
      </c>
      <c r="L7" s="70">
        <v>40110.75</v>
      </c>
      <c r="M7" s="70">
        <v>44199.13</v>
      </c>
      <c r="N7" s="70">
        <v>44291.02</v>
      </c>
    </row>
    <row r="8" spans="1:14">
      <c r="A8" s="68">
        <v>1.2</v>
      </c>
      <c r="B8" s="85" t="s">
        <v>155</v>
      </c>
      <c r="C8" s="86">
        <v>66035.72</v>
      </c>
      <c r="D8" s="87"/>
      <c r="E8" s="86">
        <v>2679.61</v>
      </c>
      <c r="F8" s="86">
        <v>2975.45</v>
      </c>
      <c r="G8" s="86">
        <v>3176.27</v>
      </c>
      <c r="H8" s="86">
        <v>8321.1299999999992</v>
      </c>
      <c r="I8" s="86">
        <v>8701.1299999999992</v>
      </c>
      <c r="J8" s="86">
        <v>9081.4500000000007</v>
      </c>
      <c r="K8" s="86">
        <v>9443.93</v>
      </c>
      <c r="L8" s="86">
        <v>9743.01</v>
      </c>
      <c r="M8" s="86">
        <v>5842.6</v>
      </c>
      <c r="N8" s="86">
        <v>6071.15</v>
      </c>
    </row>
    <row r="9" spans="1:14">
      <c r="A9" s="68" t="s">
        <v>156</v>
      </c>
      <c r="B9" s="76" t="s">
        <v>149</v>
      </c>
      <c r="C9" s="70">
        <v>23804.39</v>
      </c>
      <c r="D9" s="68"/>
      <c r="E9" s="70">
        <v>1993.04</v>
      </c>
      <c r="F9" s="70">
        <v>2069.2199999999998</v>
      </c>
      <c r="G9" s="70">
        <v>2148.84</v>
      </c>
      <c r="H9" s="70">
        <v>2232.04</v>
      </c>
      <c r="I9" s="70">
        <v>2318.98</v>
      </c>
      <c r="J9" s="70">
        <v>2409.83</v>
      </c>
      <c r="K9" s="70">
        <v>2504.77</v>
      </c>
      <c r="L9" s="70">
        <v>2603.9899999999998</v>
      </c>
      <c r="M9" s="70">
        <v>2707.67</v>
      </c>
      <c r="N9" s="70">
        <v>2816.01</v>
      </c>
    </row>
    <row r="10" spans="1:14">
      <c r="A10" s="68" t="s">
        <v>157</v>
      </c>
      <c r="B10" s="76" t="s">
        <v>158</v>
      </c>
      <c r="C10" s="70">
        <v>19512.060000000001</v>
      </c>
      <c r="D10" s="68"/>
      <c r="E10" s="70">
        <v>575.88</v>
      </c>
      <c r="F10" s="70">
        <v>599.29</v>
      </c>
      <c r="G10" s="70">
        <v>628.42999999999995</v>
      </c>
      <c r="H10" s="70">
        <v>2803.93</v>
      </c>
      <c r="I10" s="70">
        <v>2905.47</v>
      </c>
      <c r="J10" s="70">
        <v>2989.99</v>
      </c>
      <c r="K10" s="70">
        <v>3038.4</v>
      </c>
      <c r="L10" s="70">
        <v>3088.71</v>
      </c>
      <c r="M10" s="70">
        <v>1415.75</v>
      </c>
      <c r="N10" s="70">
        <v>1466.21</v>
      </c>
    </row>
    <row r="11" spans="1:14">
      <c r="A11" s="68" t="s">
        <v>159</v>
      </c>
      <c r="B11" s="76" t="s">
        <v>150</v>
      </c>
      <c r="C11" s="70">
        <v>3447.95</v>
      </c>
      <c r="D11" s="68"/>
      <c r="E11" s="70">
        <v>267.81</v>
      </c>
      <c r="F11" s="70">
        <v>284.32</v>
      </c>
      <c r="G11" s="70">
        <v>301.60000000000002</v>
      </c>
      <c r="H11" s="70">
        <v>319.42</v>
      </c>
      <c r="I11" s="70">
        <v>337.81</v>
      </c>
      <c r="J11" s="70">
        <v>357.39</v>
      </c>
      <c r="K11" s="70">
        <v>371.73</v>
      </c>
      <c r="L11" s="70">
        <v>386.72</v>
      </c>
      <c r="M11" s="70">
        <v>402.39</v>
      </c>
      <c r="N11" s="70">
        <v>418.76</v>
      </c>
    </row>
    <row r="12" spans="1:14">
      <c r="A12" s="68" t="s">
        <v>160</v>
      </c>
      <c r="B12" s="76" t="s">
        <v>47</v>
      </c>
      <c r="C12" s="70">
        <v>3502.59</v>
      </c>
      <c r="D12" s="68"/>
      <c r="E12" s="70">
        <v>308.07</v>
      </c>
      <c r="F12" s="70">
        <v>314.97000000000003</v>
      </c>
      <c r="G12" s="70">
        <v>326.83</v>
      </c>
      <c r="H12" s="70">
        <v>334.37</v>
      </c>
      <c r="I12" s="70">
        <v>342.24</v>
      </c>
      <c r="J12" s="70">
        <v>355.26</v>
      </c>
      <c r="K12" s="70">
        <v>363.86</v>
      </c>
      <c r="L12" s="70">
        <v>372.85</v>
      </c>
      <c r="M12" s="70">
        <v>387.16</v>
      </c>
      <c r="N12" s="70">
        <v>396.98</v>
      </c>
    </row>
    <row r="13" spans="1:14">
      <c r="A13" s="68" t="s">
        <v>161</v>
      </c>
      <c r="B13" s="76" t="s">
        <v>48</v>
      </c>
      <c r="C13" s="70">
        <v>12561.52</v>
      </c>
      <c r="D13" s="68"/>
      <c r="E13" s="70">
        <v>0</v>
      </c>
      <c r="F13" s="70">
        <v>0</v>
      </c>
      <c r="G13" s="70">
        <v>0</v>
      </c>
      <c r="H13" s="70">
        <v>2150.14</v>
      </c>
      <c r="I13" s="70">
        <v>2225.42</v>
      </c>
      <c r="J13" s="70">
        <v>2277.35</v>
      </c>
      <c r="K13" s="70">
        <v>2302.81</v>
      </c>
      <c r="L13" s="70">
        <v>2329.13</v>
      </c>
      <c r="M13" s="70">
        <v>626.20000000000005</v>
      </c>
      <c r="N13" s="70">
        <v>650.47</v>
      </c>
    </row>
    <row r="14" spans="1:14">
      <c r="A14" s="68" t="s">
        <v>162</v>
      </c>
      <c r="B14" s="76" t="s">
        <v>163</v>
      </c>
      <c r="C14" s="70">
        <v>3833.06</v>
      </c>
      <c r="D14" s="68"/>
      <c r="E14" s="77"/>
      <c r="F14" s="77"/>
      <c r="G14" s="77"/>
      <c r="H14" s="70">
        <v>419.98</v>
      </c>
      <c r="I14" s="70">
        <v>491.38</v>
      </c>
      <c r="J14" s="70">
        <v>539.41999999999996</v>
      </c>
      <c r="K14" s="70">
        <v>561</v>
      </c>
      <c r="L14" s="70">
        <v>583.44000000000005</v>
      </c>
      <c r="M14" s="70">
        <v>606.78</v>
      </c>
      <c r="N14" s="70">
        <v>631.04999999999995</v>
      </c>
    </row>
    <row r="15" spans="1:14">
      <c r="A15" s="68"/>
      <c r="B15" s="76" t="s">
        <v>28</v>
      </c>
      <c r="C15" s="76"/>
      <c r="D15" s="68"/>
      <c r="E15" s="77"/>
      <c r="F15" s="77"/>
      <c r="G15" s="77"/>
      <c r="H15" s="70">
        <v>171.73</v>
      </c>
      <c r="I15" s="70">
        <v>178.6</v>
      </c>
      <c r="J15" s="70">
        <v>185.75</v>
      </c>
      <c r="K15" s="70">
        <v>193.18</v>
      </c>
      <c r="L15" s="70">
        <v>200.9</v>
      </c>
      <c r="M15" s="70">
        <v>208.94</v>
      </c>
      <c r="N15" s="70">
        <v>217.3</v>
      </c>
    </row>
    <row r="16" spans="1:14">
      <c r="A16" s="68"/>
      <c r="B16" s="76" t="s">
        <v>164</v>
      </c>
      <c r="C16" s="76"/>
      <c r="D16" s="68"/>
      <c r="E16" s="77"/>
      <c r="F16" s="77"/>
      <c r="G16" s="77"/>
      <c r="H16" s="70">
        <v>3.06</v>
      </c>
      <c r="I16" s="70">
        <v>3.06</v>
      </c>
      <c r="J16" s="70">
        <v>3.06</v>
      </c>
      <c r="K16" s="70">
        <v>3.06</v>
      </c>
      <c r="L16" s="70">
        <v>3.06</v>
      </c>
      <c r="M16" s="70">
        <v>3.06</v>
      </c>
      <c r="N16" s="70">
        <v>3.06</v>
      </c>
    </row>
    <row r="17" spans="1:14">
      <c r="A17" s="68"/>
      <c r="B17" s="76" t="s">
        <v>151</v>
      </c>
      <c r="C17" s="76"/>
      <c r="D17" s="68"/>
      <c r="E17" s="77"/>
      <c r="F17" s="77"/>
      <c r="G17" s="77"/>
      <c r="H17" s="69">
        <v>0.8</v>
      </c>
      <c r="I17" s="69">
        <v>0.9</v>
      </c>
      <c r="J17" s="69">
        <v>0.95</v>
      </c>
      <c r="K17" s="69">
        <v>0.95</v>
      </c>
      <c r="L17" s="69">
        <v>0.95</v>
      </c>
      <c r="M17" s="69">
        <v>0.95</v>
      </c>
      <c r="N17" s="69">
        <v>0.95</v>
      </c>
    </row>
    <row r="18" spans="1:14">
      <c r="A18" s="68" t="s">
        <v>165</v>
      </c>
      <c r="B18" s="76" t="s">
        <v>166</v>
      </c>
      <c r="C18" s="71">
        <v>8631.36</v>
      </c>
      <c r="D18" s="72"/>
      <c r="E18" s="72"/>
      <c r="F18" s="72"/>
      <c r="G18" s="72"/>
      <c r="H18" s="71">
        <v>1726.27</v>
      </c>
      <c r="I18" s="71">
        <v>1726.27</v>
      </c>
      <c r="J18" s="71">
        <v>1726.27</v>
      </c>
      <c r="K18" s="71">
        <v>1726.27</v>
      </c>
      <c r="L18" s="71">
        <v>1726.27</v>
      </c>
      <c r="M18" s="72"/>
      <c r="N18" s="72"/>
    </row>
    <row r="19" spans="1:14">
      <c r="A19" s="68"/>
      <c r="B19" s="76" t="s">
        <v>164</v>
      </c>
      <c r="C19" s="71">
        <v>0.54</v>
      </c>
      <c r="D19" s="72"/>
      <c r="E19" s="72"/>
      <c r="F19" s="72"/>
      <c r="G19" s="72"/>
      <c r="H19" s="71">
        <v>0.11</v>
      </c>
      <c r="I19" s="71">
        <v>0.11</v>
      </c>
      <c r="J19" s="71">
        <v>0.11</v>
      </c>
      <c r="K19" s="71">
        <v>0.11</v>
      </c>
      <c r="L19" s="71">
        <v>0.11</v>
      </c>
      <c r="M19" s="72"/>
      <c r="N19" s="72"/>
    </row>
    <row r="20" spans="1:14">
      <c r="A20" s="68"/>
      <c r="B20" s="76" t="s">
        <v>28</v>
      </c>
      <c r="C20" s="72"/>
      <c r="D20" s="72"/>
      <c r="E20" s="72"/>
      <c r="F20" s="72"/>
      <c r="G20" s="72"/>
      <c r="H20" s="71">
        <v>16000</v>
      </c>
      <c r="I20" s="71">
        <v>16000</v>
      </c>
      <c r="J20" s="71">
        <v>16000</v>
      </c>
      <c r="K20" s="71">
        <v>16000</v>
      </c>
      <c r="L20" s="71">
        <v>16000</v>
      </c>
      <c r="M20" s="72"/>
      <c r="N20" s="72"/>
    </row>
    <row r="21" spans="1:14">
      <c r="A21" s="68" t="s">
        <v>167</v>
      </c>
      <c r="B21" s="76" t="s">
        <v>168</v>
      </c>
      <c r="C21" s="71">
        <v>97.1</v>
      </c>
      <c r="D21" s="72"/>
      <c r="E21" s="72"/>
      <c r="F21" s="72"/>
      <c r="G21" s="72"/>
      <c r="H21" s="71">
        <v>3.88</v>
      </c>
      <c r="I21" s="71">
        <v>7.77</v>
      </c>
      <c r="J21" s="71">
        <v>11.65</v>
      </c>
      <c r="K21" s="71">
        <v>15.54</v>
      </c>
      <c r="L21" s="71">
        <v>19.420000000000002</v>
      </c>
      <c r="M21" s="71">
        <v>19.420000000000002</v>
      </c>
      <c r="N21" s="71">
        <v>19.420000000000002</v>
      </c>
    </row>
    <row r="22" spans="1:14">
      <c r="A22" s="68"/>
      <c r="B22" s="76" t="s">
        <v>169</v>
      </c>
      <c r="C22" s="72"/>
      <c r="D22" s="72"/>
      <c r="E22" s="72"/>
      <c r="F22" s="72"/>
      <c r="G22" s="72"/>
      <c r="H22" s="71">
        <v>3</v>
      </c>
      <c r="I22" s="71">
        <v>3</v>
      </c>
      <c r="J22" s="71">
        <v>3</v>
      </c>
      <c r="K22" s="71">
        <v>3</v>
      </c>
      <c r="L22" s="71">
        <v>3</v>
      </c>
      <c r="M22" s="71">
        <v>3</v>
      </c>
      <c r="N22" s="71">
        <v>3</v>
      </c>
    </row>
    <row r="23" spans="1:14" ht="24">
      <c r="A23" s="68" t="s">
        <v>170</v>
      </c>
      <c r="B23" s="76" t="s">
        <v>171</v>
      </c>
      <c r="C23" s="70">
        <v>6356.34</v>
      </c>
      <c r="D23" s="68"/>
      <c r="E23" s="70">
        <v>110.69</v>
      </c>
      <c r="F23" s="70">
        <v>306.93</v>
      </c>
      <c r="G23" s="70">
        <v>399</v>
      </c>
      <c r="H23" s="70">
        <v>497.95</v>
      </c>
      <c r="I23" s="70">
        <v>604.17999999999995</v>
      </c>
      <c r="J23" s="70">
        <v>718.13</v>
      </c>
      <c r="K23" s="70">
        <v>840.22</v>
      </c>
      <c r="L23" s="70">
        <v>922.35</v>
      </c>
      <c r="M23" s="70">
        <v>959.26</v>
      </c>
      <c r="N23" s="70">
        <v>997.64</v>
      </c>
    </row>
    <row r="24" spans="1:14">
      <c r="A24" s="68" t="s">
        <v>172</v>
      </c>
      <c r="B24" s="76" t="s">
        <v>173</v>
      </c>
      <c r="C24" s="71">
        <v>16185.53</v>
      </c>
      <c r="D24" s="72"/>
      <c r="E24" s="72"/>
      <c r="F24" s="72"/>
      <c r="G24" s="72"/>
      <c r="H24" s="71">
        <v>2770.43</v>
      </c>
      <c r="I24" s="71">
        <v>2852.79</v>
      </c>
      <c r="J24" s="71">
        <v>2940.87</v>
      </c>
      <c r="K24" s="71">
        <v>3034.99</v>
      </c>
      <c r="L24" s="71">
        <v>3099.5</v>
      </c>
      <c r="M24" s="71">
        <v>729.26</v>
      </c>
      <c r="N24" s="71">
        <v>757.71</v>
      </c>
    </row>
    <row r="25" spans="1:14">
      <c r="A25" s="68" t="s">
        <v>174</v>
      </c>
      <c r="B25" s="76" t="s">
        <v>163</v>
      </c>
      <c r="C25" s="71">
        <v>4107.62</v>
      </c>
      <c r="D25" s="72"/>
      <c r="E25" s="72"/>
      <c r="F25" s="72"/>
      <c r="G25" s="72"/>
      <c r="H25" s="71">
        <v>369.23</v>
      </c>
      <c r="I25" s="71">
        <v>448</v>
      </c>
      <c r="J25" s="71">
        <v>532.48</v>
      </c>
      <c r="K25" s="71">
        <v>623</v>
      </c>
      <c r="L25" s="71">
        <v>683.92</v>
      </c>
      <c r="M25" s="71">
        <v>711.27</v>
      </c>
      <c r="N25" s="71">
        <v>739.72</v>
      </c>
    </row>
    <row r="26" spans="1:14">
      <c r="A26" s="68"/>
      <c r="B26" s="76" t="s">
        <v>164</v>
      </c>
      <c r="C26" s="72"/>
      <c r="D26" s="72"/>
      <c r="E26" s="72"/>
      <c r="F26" s="72"/>
      <c r="G26" s="72"/>
      <c r="H26" s="71">
        <v>1.83</v>
      </c>
      <c r="I26" s="71">
        <v>1.83</v>
      </c>
      <c r="J26" s="71">
        <v>1.83</v>
      </c>
      <c r="K26" s="71">
        <v>1.83</v>
      </c>
      <c r="L26" s="71">
        <v>1.83</v>
      </c>
      <c r="M26" s="71">
        <v>1.83</v>
      </c>
      <c r="N26" s="71">
        <v>1.83</v>
      </c>
    </row>
    <row r="27" spans="1:14">
      <c r="A27" s="68"/>
      <c r="B27" s="76" t="s">
        <v>151</v>
      </c>
      <c r="C27" s="72"/>
      <c r="D27" s="72"/>
      <c r="E27" s="77"/>
      <c r="F27" s="77"/>
      <c r="G27" s="77"/>
      <c r="H27" s="69">
        <v>0.6</v>
      </c>
      <c r="I27" s="69">
        <v>0.7</v>
      </c>
      <c r="J27" s="69">
        <v>0.8</v>
      </c>
      <c r="K27" s="69">
        <v>0.9</v>
      </c>
      <c r="L27" s="69">
        <v>0.95</v>
      </c>
      <c r="M27" s="69">
        <v>0.95</v>
      </c>
      <c r="N27" s="69">
        <v>0.95</v>
      </c>
    </row>
    <row r="28" spans="1:14">
      <c r="A28" s="68"/>
      <c r="B28" s="76" t="s">
        <v>169</v>
      </c>
      <c r="C28" s="72"/>
      <c r="D28" s="72"/>
      <c r="E28" s="72"/>
      <c r="F28" s="72"/>
      <c r="G28" s="72"/>
      <c r="H28" s="71">
        <v>28</v>
      </c>
      <c r="I28" s="71">
        <v>29.12</v>
      </c>
      <c r="J28" s="71">
        <v>30.28</v>
      </c>
      <c r="K28" s="71">
        <v>31.5</v>
      </c>
      <c r="L28" s="71">
        <v>32.76</v>
      </c>
      <c r="M28" s="71">
        <v>34.07</v>
      </c>
      <c r="N28" s="71">
        <v>35.43</v>
      </c>
    </row>
    <row r="29" spans="1:14">
      <c r="A29" s="68" t="s">
        <v>175</v>
      </c>
      <c r="B29" s="76" t="s">
        <v>166</v>
      </c>
      <c r="C29" s="71">
        <v>11988</v>
      </c>
      <c r="D29" s="72"/>
      <c r="E29" s="72"/>
      <c r="F29" s="72"/>
      <c r="G29" s="72"/>
      <c r="H29" s="71">
        <v>2397.6</v>
      </c>
      <c r="I29" s="71">
        <v>2397.6</v>
      </c>
      <c r="J29" s="71">
        <v>2397.6</v>
      </c>
      <c r="K29" s="71">
        <v>2397.6</v>
      </c>
      <c r="L29" s="71">
        <v>2397.6</v>
      </c>
      <c r="M29" s="72"/>
      <c r="N29" s="72"/>
    </row>
    <row r="30" spans="1:14">
      <c r="A30" s="68"/>
      <c r="B30" s="76" t="s">
        <v>164</v>
      </c>
      <c r="C30" s="72"/>
      <c r="D30" s="72"/>
      <c r="E30" s="72"/>
      <c r="F30" s="72"/>
      <c r="G30" s="72"/>
      <c r="H30" s="71">
        <v>0.3</v>
      </c>
      <c r="I30" s="71">
        <v>0.3</v>
      </c>
      <c r="J30" s="71">
        <v>0.3</v>
      </c>
      <c r="K30" s="71">
        <v>0.3</v>
      </c>
      <c r="L30" s="71">
        <v>0.3</v>
      </c>
      <c r="M30" s="72"/>
      <c r="N30" s="72"/>
    </row>
    <row r="31" spans="1:14">
      <c r="A31" s="68"/>
      <c r="B31" s="76" t="s">
        <v>28</v>
      </c>
      <c r="C31" s="72"/>
      <c r="D31" s="72"/>
      <c r="E31" s="72"/>
      <c r="F31" s="72"/>
      <c r="G31" s="72"/>
      <c r="H31" s="71">
        <v>8000</v>
      </c>
      <c r="I31" s="71">
        <v>8000</v>
      </c>
      <c r="J31" s="71">
        <v>8000</v>
      </c>
      <c r="K31" s="71">
        <v>8000</v>
      </c>
      <c r="L31" s="71">
        <v>8000</v>
      </c>
      <c r="M31" s="72"/>
      <c r="N31" s="72"/>
    </row>
    <row r="32" spans="1:14">
      <c r="A32" s="68" t="s">
        <v>176</v>
      </c>
      <c r="B32" s="76" t="s">
        <v>168</v>
      </c>
      <c r="C32" s="71">
        <v>89.91</v>
      </c>
      <c r="D32" s="72"/>
      <c r="E32" s="72"/>
      <c r="F32" s="72"/>
      <c r="G32" s="72"/>
      <c r="H32" s="71">
        <v>3.6</v>
      </c>
      <c r="I32" s="71">
        <v>7.19</v>
      </c>
      <c r="J32" s="71">
        <v>10.79</v>
      </c>
      <c r="K32" s="71">
        <v>14.39</v>
      </c>
      <c r="L32" s="71">
        <v>17.98</v>
      </c>
      <c r="M32" s="71">
        <v>17.98</v>
      </c>
      <c r="N32" s="71">
        <v>17.98</v>
      </c>
    </row>
    <row r="33" spans="1:14">
      <c r="A33" s="68"/>
      <c r="B33" s="76" t="s">
        <v>169</v>
      </c>
      <c r="C33" s="72"/>
      <c r="D33" s="72"/>
      <c r="E33" s="72"/>
      <c r="F33" s="72"/>
      <c r="G33" s="72"/>
      <c r="H33" s="71">
        <v>1</v>
      </c>
      <c r="I33" s="71">
        <v>1</v>
      </c>
      <c r="J33" s="71">
        <v>1</v>
      </c>
      <c r="K33" s="71">
        <v>1</v>
      </c>
      <c r="L33" s="71">
        <v>1</v>
      </c>
      <c r="M33" s="71">
        <v>1</v>
      </c>
      <c r="N33" s="71">
        <v>1</v>
      </c>
    </row>
    <row r="34" spans="1:14">
      <c r="A34" s="68" t="s">
        <v>177</v>
      </c>
      <c r="B34" s="76" t="s">
        <v>178</v>
      </c>
      <c r="C34" s="71">
        <v>177.39</v>
      </c>
      <c r="D34" s="72"/>
      <c r="E34" s="72"/>
      <c r="F34" s="72"/>
      <c r="G34" s="72"/>
      <c r="H34" s="71">
        <v>16.79</v>
      </c>
      <c r="I34" s="71">
        <v>19.71</v>
      </c>
      <c r="J34" s="71">
        <v>22.63</v>
      </c>
      <c r="K34" s="71">
        <v>25.55</v>
      </c>
      <c r="L34" s="71">
        <v>28.47</v>
      </c>
      <c r="M34" s="71">
        <v>30.66</v>
      </c>
      <c r="N34" s="71">
        <v>33.58</v>
      </c>
    </row>
    <row r="35" spans="1:14">
      <c r="A35" s="68"/>
      <c r="B35" s="76" t="s">
        <v>179</v>
      </c>
      <c r="C35" s="72"/>
      <c r="D35" s="72"/>
      <c r="E35" s="72"/>
      <c r="F35" s="72"/>
      <c r="G35" s="72"/>
      <c r="H35" s="78">
        <v>0.3</v>
      </c>
      <c r="I35" s="78">
        <v>0.35</v>
      </c>
      <c r="J35" s="78">
        <v>0.4</v>
      </c>
      <c r="K35" s="78">
        <v>0.45</v>
      </c>
      <c r="L35" s="78">
        <v>0.5</v>
      </c>
      <c r="M35" s="78">
        <v>0.55000000000000004</v>
      </c>
      <c r="N35" s="78">
        <v>0.6</v>
      </c>
    </row>
    <row r="36" spans="1:14">
      <c r="A36" s="68"/>
      <c r="B36" s="76" t="s">
        <v>180</v>
      </c>
      <c r="C36" s="72"/>
      <c r="D36" s="72"/>
      <c r="E36" s="72"/>
      <c r="F36" s="72"/>
      <c r="G36" s="72"/>
      <c r="H36" s="71">
        <v>23</v>
      </c>
      <c r="I36" s="71">
        <v>27</v>
      </c>
      <c r="J36" s="71">
        <v>31</v>
      </c>
      <c r="K36" s="71">
        <v>35</v>
      </c>
      <c r="L36" s="71">
        <v>39</v>
      </c>
      <c r="M36" s="71">
        <v>42</v>
      </c>
      <c r="N36" s="71">
        <v>46</v>
      </c>
    </row>
    <row r="37" spans="1:14">
      <c r="A37" s="68"/>
      <c r="B37" s="76" t="s">
        <v>181</v>
      </c>
      <c r="C37" s="72"/>
      <c r="D37" s="72"/>
      <c r="E37" s="72"/>
      <c r="F37" s="72"/>
      <c r="G37" s="72"/>
      <c r="H37" s="71">
        <v>20</v>
      </c>
      <c r="I37" s="71">
        <v>20</v>
      </c>
      <c r="J37" s="71">
        <v>20</v>
      </c>
      <c r="K37" s="71">
        <v>20</v>
      </c>
      <c r="L37" s="71">
        <v>20</v>
      </c>
      <c r="M37" s="71">
        <v>20</v>
      </c>
      <c r="N37" s="71">
        <v>20</v>
      </c>
    </row>
    <row r="39" spans="1:14" ht="14.25" thickBot="1"/>
    <row r="40" spans="1:14">
      <c r="A40" s="112" t="s">
        <v>183</v>
      </c>
      <c r="B40" s="113"/>
      <c r="C40" s="113"/>
      <c r="D40" s="113" t="s">
        <v>184</v>
      </c>
      <c r="E40" s="113"/>
      <c r="F40" s="79" t="s">
        <v>185</v>
      </c>
    </row>
    <row r="41" spans="1:14">
      <c r="A41" s="104" t="s">
        <v>186</v>
      </c>
      <c r="B41" s="105" t="s">
        <v>187</v>
      </c>
      <c r="C41" s="105"/>
      <c r="D41" s="106">
        <v>23804.390918397829</v>
      </c>
      <c r="E41" s="106"/>
      <c r="F41" s="80">
        <f>D41/$D$54</f>
        <v>0.36047749901496556</v>
      </c>
    </row>
    <row r="42" spans="1:14">
      <c r="A42" s="104"/>
      <c r="B42" s="105" t="s">
        <v>188</v>
      </c>
      <c r="C42" s="105"/>
      <c r="D42" s="106">
        <v>3447.9468394109426</v>
      </c>
      <c r="E42" s="106"/>
      <c r="F42" s="80">
        <f t="shared" ref="F42:F54" si="0">D42/$D$54</f>
        <v>5.2213360873972173E-2</v>
      </c>
    </row>
    <row r="43" spans="1:14">
      <c r="A43" s="104"/>
      <c r="B43" s="105" t="s">
        <v>189</v>
      </c>
      <c r="C43" s="105"/>
      <c r="D43" s="106">
        <v>3502.5941997343057</v>
      </c>
      <c r="E43" s="106"/>
      <c r="F43" s="80">
        <f t="shared" si="0"/>
        <v>5.3040903315392532E-2</v>
      </c>
    </row>
    <row r="44" spans="1:14">
      <c r="A44" s="104"/>
      <c r="B44" s="105" t="s">
        <v>190</v>
      </c>
      <c r="C44" s="105"/>
      <c r="D44" s="106">
        <v>6356.3403121099991</v>
      </c>
      <c r="E44" s="106"/>
      <c r="F44" s="80">
        <f t="shared" si="0"/>
        <v>9.6256092686938494E-2</v>
      </c>
    </row>
    <row r="45" spans="1:14">
      <c r="A45" s="104"/>
      <c r="B45" s="107" t="s">
        <v>191</v>
      </c>
      <c r="C45" s="107"/>
      <c r="D45" s="108">
        <f>SUM(D41:D44)</f>
        <v>37111.272269653076</v>
      </c>
      <c r="E45" s="108"/>
      <c r="F45" s="81">
        <f t="shared" si="0"/>
        <v>0.56198785589126876</v>
      </c>
    </row>
    <row r="46" spans="1:14">
      <c r="A46" s="104" t="s">
        <v>192</v>
      </c>
      <c r="B46" s="105" t="s">
        <v>193</v>
      </c>
      <c r="C46" s="82" t="s">
        <v>194</v>
      </c>
      <c r="D46" s="106">
        <v>3833.0596306798202</v>
      </c>
      <c r="E46" s="106"/>
      <c r="F46" s="80">
        <f t="shared" si="0"/>
        <v>5.8045246945376903E-2</v>
      </c>
    </row>
    <row r="47" spans="1:14">
      <c r="A47" s="104"/>
      <c r="B47" s="105"/>
      <c r="C47" s="82" t="s">
        <v>195</v>
      </c>
      <c r="D47" s="106">
        <v>8631.3599999999988</v>
      </c>
      <c r="E47" s="106"/>
      <c r="F47" s="80">
        <f t="shared" si="0"/>
        <v>0.13070744286479852</v>
      </c>
    </row>
    <row r="48" spans="1:14">
      <c r="A48" s="104"/>
      <c r="B48" s="105"/>
      <c r="C48" s="82" t="s">
        <v>196</v>
      </c>
      <c r="D48" s="106">
        <v>97.102799999999974</v>
      </c>
      <c r="E48" s="106"/>
      <c r="F48" s="80">
        <f t="shared" si="0"/>
        <v>1.4704587322289832E-3</v>
      </c>
    </row>
    <row r="49" spans="1:6">
      <c r="A49" s="104"/>
      <c r="B49" s="105" t="s">
        <v>197</v>
      </c>
      <c r="C49" s="82" t="s">
        <v>194</v>
      </c>
      <c r="D49" s="106">
        <v>4107.6245427413187</v>
      </c>
      <c r="E49" s="106"/>
      <c r="F49" s="80">
        <f t="shared" si="0"/>
        <v>6.2203071153376192E-2</v>
      </c>
    </row>
    <row r="50" spans="1:6">
      <c r="A50" s="104"/>
      <c r="B50" s="105"/>
      <c r="C50" s="82" t="s">
        <v>195</v>
      </c>
      <c r="D50" s="106">
        <v>11988.000000000002</v>
      </c>
      <c r="E50" s="106"/>
      <c r="F50" s="80">
        <f t="shared" si="0"/>
        <v>0.18153811508999798</v>
      </c>
    </row>
    <row r="51" spans="1:6">
      <c r="A51" s="104"/>
      <c r="B51" s="105"/>
      <c r="C51" s="82" t="s">
        <v>196</v>
      </c>
      <c r="D51" s="106">
        <v>89.91</v>
      </c>
      <c r="E51" s="106"/>
      <c r="F51" s="80">
        <f t="shared" si="0"/>
        <v>1.3615358631749847E-3</v>
      </c>
    </row>
    <row r="52" spans="1:6">
      <c r="A52" s="104"/>
      <c r="B52" s="105" t="s">
        <v>152</v>
      </c>
      <c r="C52" s="105"/>
      <c r="D52" s="106">
        <v>177.39</v>
      </c>
      <c r="E52" s="106"/>
      <c r="F52" s="80">
        <f t="shared" si="0"/>
        <v>2.6862734597776724E-3</v>
      </c>
    </row>
    <row r="53" spans="1:6">
      <c r="A53" s="104"/>
      <c r="B53" s="107" t="s">
        <v>191</v>
      </c>
      <c r="C53" s="107"/>
      <c r="D53" s="108">
        <f>SUM(D46:E52)</f>
        <v>28924.446973421142</v>
      </c>
      <c r="E53" s="108"/>
      <c r="F53" s="81">
        <f t="shared" si="0"/>
        <v>0.43801214410873129</v>
      </c>
    </row>
    <row r="54" spans="1:6" ht="14.25" thickBot="1">
      <c r="A54" s="114" t="s">
        <v>198</v>
      </c>
      <c r="B54" s="115"/>
      <c r="C54" s="115"/>
      <c r="D54" s="116">
        <f>D53+D45</f>
        <v>66035.719243074214</v>
      </c>
      <c r="E54" s="116"/>
      <c r="F54" s="83">
        <f t="shared" si="0"/>
        <v>1</v>
      </c>
    </row>
  </sheetData>
  <sheetProtection password="EF37" sheet="1" objects="1" scenarios="1"/>
  <mergeCells count="35">
    <mergeCell ref="D52:E52"/>
    <mergeCell ref="B53:C53"/>
    <mergeCell ref="D53:E53"/>
    <mergeCell ref="A54:C54"/>
    <mergeCell ref="D54:E54"/>
    <mergeCell ref="A46:A53"/>
    <mergeCell ref="B46:B48"/>
    <mergeCell ref="D46:E46"/>
    <mergeCell ref="D47:E47"/>
    <mergeCell ref="D48:E48"/>
    <mergeCell ref="B49:B51"/>
    <mergeCell ref="D49:E49"/>
    <mergeCell ref="D50:E50"/>
    <mergeCell ref="D51:E51"/>
    <mergeCell ref="B52:C52"/>
    <mergeCell ref="E3:G3"/>
    <mergeCell ref="H3:N3"/>
    <mergeCell ref="A1:N1"/>
    <mergeCell ref="A40:C40"/>
    <mergeCell ref="D40:E40"/>
    <mergeCell ref="A3:A5"/>
    <mergeCell ref="B3:B5"/>
    <mergeCell ref="C3:C5"/>
    <mergeCell ref="D3:D5"/>
    <mergeCell ref="A41:A45"/>
    <mergeCell ref="B41:C41"/>
    <mergeCell ref="D41:E41"/>
    <mergeCell ref="B42:C42"/>
    <mergeCell ref="D42:E42"/>
    <mergeCell ref="B43:C43"/>
    <mergeCell ref="D43:E43"/>
    <mergeCell ref="B44:C44"/>
    <mergeCell ref="D44:E44"/>
    <mergeCell ref="B45:C45"/>
    <mergeCell ref="D45:E45"/>
  </mergeCells>
  <phoneticPr fontId="5"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报价表</vt:lpstr>
      <vt:lpstr>运营成本（下浮前）</vt:lpstr>
      <vt:lpstr>存量项目租赁费</vt:lpstr>
      <vt:lpstr>项目收入</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LLL</dc:creator>
  <cp:lastModifiedBy>HP</cp:lastModifiedBy>
  <dcterms:created xsi:type="dcterms:W3CDTF">2020-12-08T14:00:12Z</dcterms:created>
  <dcterms:modified xsi:type="dcterms:W3CDTF">2021-02-22T01:59:05Z</dcterms:modified>
</cp:coreProperties>
</file>