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070"/>
  </bookViews>
  <sheets>
    <sheet name="标段划分" sheetId="8" r:id="rId1"/>
  </sheets>
  <calcPr calcId="144525"/>
</workbook>
</file>

<file path=xl/sharedStrings.xml><?xml version="1.0" encoding="utf-8"?>
<sst xmlns="http://schemas.openxmlformats.org/spreadsheetml/2006/main" count="29" uniqueCount="28">
  <si>
    <t>2024年食品安全监督抽检标段分配表</t>
  </si>
  <si>
    <t>分局
名称</t>
  </si>
  <si>
    <t>批次</t>
  </si>
  <si>
    <t>全年抽检批次</t>
  </si>
  <si>
    <t>标段</t>
  </si>
  <si>
    <t>普通食品</t>
  </si>
  <si>
    <t>农产品</t>
  </si>
  <si>
    <t>汇龙</t>
  </si>
  <si>
    <t>一标段</t>
  </si>
  <si>
    <t>北新</t>
  </si>
  <si>
    <t>王鲍</t>
  </si>
  <si>
    <t>吕四</t>
  </si>
  <si>
    <t>二标段</t>
  </si>
  <si>
    <t>高新区</t>
  </si>
  <si>
    <t>东海</t>
  </si>
  <si>
    <t>惠萍</t>
  </si>
  <si>
    <t>三标段</t>
  </si>
  <si>
    <t>合作</t>
  </si>
  <si>
    <t>海复</t>
  </si>
  <si>
    <t>圆陀角</t>
  </si>
  <si>
    <t>开发区</t>
  </si>
  <si>
    <t>四标段</t>
  </si>
  <si>
    <t>启隆</t>
  </si>
  <si>
    <t>南阳</t>
  </si>
  <si>
    <t>寅阳</t>
  </si>
  <si>
    <t>合计</t>
  </si>
  <si>
    <t>/</t>
  </si>
  <si>
    <t>备注：每个标段中包含的保健食品检测不少于10批次。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</si>
</sst>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14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22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4" borderId="26" applyNumberFormat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22" fillId="27" borderId="27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A1" sqref="A1:F1"/>
    </sheetView>
  </sheetViews>
  <sheetFormatPr defaultColWidth="9" defaultRowHeight="14" outlineLevelCol="5"/>
  <cols>
    <col min="1" max="1" width="11.3636363636364" customWidth="1"/>
    <col min="2" max="2" width="14.4454545454545" customWidth="1"/>
    <col min="3" max="3" width="15.8727272727273" customWidth="1"/>
    <col min="4" max="4" width="16.6272727272727" customWidth="1"/>
    <col min="5" max="5" width="9.54545454545454" customWidth="1"/>
    <col min="6" max="6" width="8.81818181818182" customWidth="1"/>
    <col min="7" max="7" width="10.9090909090909" customWidth="1"/>
    <col min="8" max="8" width="10.2636363636364" customWidth="1"/>
  </cols>
  <sheetData>
    <row r="1" ht="39" customHeight="1" spans="1:6">
      <c r="A1" s="2" t="s">
        <v>0</v>
      </c>
      <c r="B1" s="2"/>
      <c r="C1" s="2"/>
      <c r="D1" s="2"/>
      <c r="E1" s="2"/>
      <c r="F1" s="2"/>
    </row>
    <row r="2" s="1" customFormat="1" ht="24" customHeight="1" spans="1:6">
      <c r="A2" s="3" t="s">
        <v>1</v>
      </c>
      <c r="B2" s="3" t="s">
        <v>2</v>
      </c>
      <c r="C2" s="3" t="s">
        <v>3</v>
      </c>
      <c r="D2" s="3"/>
      <c r="E2" s="3" t="s">
        <v>4</v>
      </c>
      <c r="F2" s="3" t="s">
        <v>2</v>
      </c>
    </row>
    <row r="3" s="1" customFormat="1" ht="27" customHeight="1" spans="1:6">
      <c r="A3" s="4"/>
      <c r="B3" s="4"/>
      <c r="C3" s="4" t="s">
        <v>5</v>
      </c>
      <c r="D3" s="4" t="s">
        <v>6</v>
      </c>
      <c r="E3" s="4"/>
      <c r="F3" s="4"/>
    </row>
    <row r="4" s="1" customFormat="1" ht="28" customHeight="1" spans="1:6">
      <c r="A4" s="5" t="s">
        <v>7</v>
      </c>
      <c r="B4" s="6">
        <v>1000</v>
      </c>
      <c r="C4" s="6">
        <f>B4-D4</f>
        <v>830</v>
      </c>
      <c r="D4" s="6">
        <v>170</v>
      </c>
      <c r="E4" s="7" t="s">
        <v>8</v>
      </c>
      <c r="F4" s="8">
        <f>B4+B5+B6</f>
        <v>1950</v>
      </c>
    </row>
    <row r="5" s="1" customFormat="1" ht="28" customHeight="1" spans="1:6">
      <c r="A5" s="9" t="s">
        <v>9</v>
      </c>
      <c r="B5" s="10">
        <v>475</v>
      </c>
      <c r="C5" s="10">
        <f t="shared" ref="C5:C18" si="0">B5-D5</f>
        <v>415</v>
      </c>
      <c r="D5" s="10">
        <v>60</v>
      </c>
      <c r="E5" s="11"/>
      <c r="F5" s="12"/>
    </row>
    <row r="6" s="1" customFormat="1" ht="28" customHeight="1" spans="1:6">
      <c r="A6" s="13" t="s">
        <v>10</v>
      </c>
      <c r="B6" s="14">
        <v>475</v>
      </c>
      <c r="C6" s="14">
        <f t="shared" si="0"/>
        <v>415</v>
      </c>
      <c r="D6" s="14">
        <v>60</v>
      </c>
      <c r="E6" s="15"/>
      <c r="F6" s="16"/>
    </row>
    <row r="7" s="1" customFormat="1" ht="28" customHeight="1" spans="1:6">
      <c r="A7" s="17" t="s">
        <v>11</v>
      </c>
      <c r="B7" s="18">
        <v>800</v>
      </c>
      <c r="C7" s="18">
        <f t="shared" si="0"/>
        <v>700</v>
      </c>
      <c r="D7" s="18">
        <v>100</v>
      </c>
      <c r="E7" s="11" t="s">
        <v>12</v>
      </c>
      <c r="F7" s="12">
        <f>B7+B8+B9</f>
        <v>1950</v>
      </c>
    </row>
    <row r="8" s="1" customFormat="1" ht="28" customHeight="1" spans="1:6">
      <c r="A8" s="9" t="s">
        <v>13</v>
      </c>
      <c r="B8" s="10">
        <v>675</v>
      </c>
      <c r="C8" s="10">
        <f t="shared" si="0"/>
        <v>615</v>
      </c>
      <c r="D8" s="10">
        <v>60</v>
      </c>
      <c r="E8" s="11"/>
      <c r="F8" s="12"/>
    </row>
    <row r="9" s="1" customFormat="1" ht="28" customHeight="1" spans="1:6">
      <c r="A9" s="13" t="s">
        <v>14</v>
      </c>
      <c r="B9" s="14">
        <v>475</v>
      </c>
      <c r="C9" s="14">
        <f t="shared" si="0"/>
        <v>415</v>
      </c>
      <c r="D9" s="14">
        <v>60</v>
      </c>
      <c r="E9" s="15"/>
      <c r="F9" s="16"/>
    </row>
    <row r="10" s="1" customFormat="1" ht="28" customHeight="1" spans="1:6">
      <c r="A10" s="17" t="s">
        <v>15</v>
      </c>
      <c r="B10" s="18">
        <v>750</v>
      </c>
      <c r="C10" s="18">
        <f t="shared" si="0"/>
        <v>655</v>
      </c>
      <c r="D10" s="18">
        <v>95</v>
      </c>
      <c r="E10" s="19" t="s">
        <v>16</v>
      </c>
      <c r="F10" s="20">
        <f>B10+B11+B12+B13</f>
        <v>1950</v>
      </c>
    </row>
    <row r="11" s="1" customFormat="1" ht="28" customHeight="1" spans="1:6">
      <c r="A11" s="9" t="s">
        <v>17</v>
      </c>
      <c r="B11" s="10">
        <v>475</v>
      </c>
      <c r="C11" s="10">
        <f t="shared" si="0"/>
        <v>415</v>
      </c>
      <c r="D11" s="10">
        <v>60</v>
      </c>
      <c r="E11" s="11"/>
      <c r="F11" s="12"/>
    </row>
    <row r="12" s="1" customFormat="1" ht="28" customHeight="1" spans="1:6">
      <c r="A12" s="9" t="s">
        <v>18</v>
      </c>
      <c r="B12" s="10">
        <v>475</v>
      </c>
      <c r="C12" s="10">
        <f t="shared" si="0"/>
        <v>415</v>
      </c>
      <c r="D12" s="10">
        <v>60</v>
      </c>
      <c r="E12" s="11"/>
      <c r="F12" s="12"/>
    </row>
    <row r="13" s="1" customFormat="1" ht="28" customHeight="1" spans="1:6">
      <c r="A13" s="13" t="s">
        <v>19</v>
      </c>
      <c r="B13" s="14">
        <v>250</v>
      </c>
      <c r="C13" s="14">
        <f t="shared" si="0"/>
        <v>240</v>
      </c>
      <c r="D13" s="14">
        <v>10</v>
      </c>
      <c r="E13" s="15"/>
      <c r="F13" s="16"/>
    </row>
    <row r="14" s="1" customFormat="1" ht="28" customHeight="1" spans="1:6">
      <c r="A14" s="17" t="s">
        <v>20</v>
      </c>
      <c r="B14" s="18">
        <v>750</v>
      </c>
      <c r="C14" s="18">
        <f t="shared" si="0"/>
        <v>655</v>
      </c>
      <c r="D14" s="18">
        <v>95</v>
      </c>
      <c r="E14" s="19" t="s">
        <v>21</v>
      </c>
      <c r="F14" s="20">
        <f>B14+B15+B16+B17</f>
        <v>1950</v>
      </c>
    </row>
    <row r="15" s="1" customFormat="1" ht="28" customHeight="1" spans="1:6">
      <c r="A15" s="17" t="s">
        <v>22</v>
      </c>
      <c r="B15" s="18">
        <v>120</v>
      </c>
      <c r="C15" s="10">
        <f t="shared" si="0"/>
        <v>105</v>
      </c>
      <c r="D15" s="18">
        <v>15</v>
      </c>
      <c r="E15" s="11"/>
      <c r="F15" s="12"/>
    </row>
    <row r="16" s="1" customFormat="1" ht="28" customHeight="1" spans="1:6">
      <c r="A16" s="17" t="s">
        <v>23</v>
      </c>
      <c r="B16" s="18">
        <v>480</v>
      </c>
      <c r="C16" s="10">
        <f t="shared" si="0"/>
        <v>385</v>
      </c>
      <c r="D16" s="18">
        <v>95</v>
      </c>
      <c r="E16" s="11"/>
      <c r="F16" s="12"/>
    </row>
    <row r="17" s="1" customFormat="1" ht="28" customHeight="1" spans="1:6">
      <c r="A17" s="13" t="s">
        <v>24</v>
      </c>
      <c r="B17" s="14">
        <v>600</v>
      </c>
      <c r="C17" s="14">
        <f t="shared" si="0"/>
        <v>540</v>
      </c>
      <c r="D17" s="14">
        <v>60</v>
      </c>
      <c r="E17" s="15"/>
      <c r="F17" s="16"/>
    </row>
    <row r="18" s="1" customFormat="1" ht="30" customHeight="1" spans="1:6">
      <c r="A18" s="21" t="s">
        <v>25</v>
      </c>
      <c r="B18" s="22">
        <f>SUM(B4:B17)</f>
        <v>7800</v>
      </c>
      <c r="C18" s="22">
        <f t="shared" si="0"/>
        <v>6800</v>
      </c>
      <c r="D18" s="23">
        <f>SUM(D4:D17)</f>
        <v>1000</v>
      </c>
      <c r="E18" s="23" t="s">
        <v>26</v>
      </c>
      <c r="F18" s="24">
        <v>7800</v>
      </c>
    </row>
    <row r="19" ht="21" customHeight="1" spans="1:6">
      <c r="A19" s="25" t="s">
        <v>27</v>
      </c>
      <c r="B19" s="26"/>
      <c r="C19" s="26"/>
      <c r="D19" s="26"/>
      <c r="E19" s="26"/>
      <c r="F19" s="27"/>
    </row>
  </sheetData>
  <mergeCells count="15">
    <mergeCell ref="A1:F1"/>
    <mergeCell ref="C2:D2"/>
    <mergeCell ref="A19:F19"/>
    <mergeCell ref="A2:A3"/>
    <mergeCell ref="B2:B3"/>
    <mergeCell ref="E2:E3"/>
    <mergeCell ref="E4:E6"/>
    <mergeCell ref="E7:E9"/>
    <mergeCell ref="E10:E13"/>
    <mergeCell ref="E14:E17"/>
    <mergeCell ref="F2:F3"/>
    <mergeCell ref="F4:F6"/>
    <mergeCell ref="F7:F9"/>
    <mergeCell ref="F10:F13"/>
    <mergeCell ref="F14:F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标段划分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2006-09-13T11:21:00Z</dcterms:created>
  <cp:lastPrinted>2022-01-11T01:51:00Z</cp:lastPrinted>
  <dcterms:modified xsi:type="dcterms:W3CDTF">2023-12-11T13:44:36Z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E1CF47E0B36748EDAAF30883BAF6DE05</vt:lpwstr>
  </property>
</Properties>
</file>